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ポイント入力用シート" sheetId="1" r:id="rId1"/>
    <sheet name="POG登録馬主一覧" sheetId="2" r:id="rId2"/>
    <sheet name="POG対象馬一覧" sheetId="3" r:id="rId3"/>
  </sheets>
  <definedNames/>
  <calcPr fullCalcOnLoad="1"/>
</workbook>
</file>

<file path=xl/sharedStrings.xml><?xml version="1.0" encoding="utf-8"?>
<sst xmlns="http://schemas.openxmlformats.org/spreadsheetml/2006/main" count="539" uniqueCount="539">
  <si>
    <r>
      <rPr>
        <b/>
        <sz val="11"/>
        <rFont val="ＭＳ Ｐゴシック"/>
        <family val="3"/>
      </rPr>
      <t xml:space="preserve">このシートの獲得ポイント、最終出走を更新すると、自動的にPOG登録馬主、POG対象馬の獲得ポイント、最終出走が更新されます(多分)。
あとはPOG登録馬主、POG対象馬の獲得ポイントをクリック→降順に並び替えを選ぶと、現在のランキングになります。
</t>
    </r>
    <r>
      <rPr>
        <b/>
        <sz val="11"/>
        <color indexed="10"/>
        <rFont val="ＭＳ Ｐゴシック"/>
        <family val="3"/>
      </rPr>
      <t>※注意：このシートのセルの位置は変えないでください</t>
    </r>
  </si>
  <si>
    <t>馬名</t>
  </si>
  <si>
    <t>馬主名</t>
  </si>
  <si>
    <t>獲得ﾎﾟｲﾝﾄ</t>
  </si>
  <si>
    <t>最終出走</t>
  </si>
  <si>
    <t>指名馬主</t>
  </si>
  <si>
    <t>クリードアルト</t>
  </si>
  <si>
    <t>あいば</t>
  </si>
  <si>
    <t>３歳未勝利</t>
  </si>
  <si>
    <t>双眸</t>
  </si>
  <si>
    <t>クリードサイレンス</t>
  </si>
  <si>
    <t>あいば</t>
  </si>
  <si>
    <t>水仙賞(特別)</t>
  </si>
  <si>
    <t>ボストロＨＣ・しょうご・アロー</t>
  </si>
  <si>
    <t>クリードシオン</t>
  </si>
  <si>
    <t>あいば</t>
  </si>
  <si>
    <t>３歳５００万下</t>
  </si>
  <si>
    <t>美穂乃神斬・はやみや・華麟</t>
  </si>
  <si>
    <t>クリードスカイ</t>
  </si>
  <si>
    <t>あいば</t>
  </si>
  <si>
    <t>３歳未勝利</t>
  </si>
  <si>
    <t>吉野家のかづ</t>
  </si>
  <si>
    <t>アオサイレンス</t>
  </si>
  <si>
    <t>蒼い狼</t>
  </si>
  <si>
    <t>山桜賞(特別)</t>
  </si>
  <si>
    <t>ﾌﾛﾝﾄｵﾌｨﾝｸﾞ</t>
  </si>
  <si>
    <t>アメリアアロー</t>
  </si>
  <si>
    <t>アロー</t>
  </si>
  <si>
    <t>３歳５００万下</t>
  </si>
  <si>
    <t>ボストロＨＣ・双眸</t>
  </si>
  <si>
    <t>アロークリイジリ</t>
  </si>
  <si>
    <t>アロー</t>
  </si>
  <si>
    <t>３歳未勝利</t>
  </si>
  <si>
    <t>うまおう</t>
  </si>
  <si>
    <t>アローツキアカリ</t>
  </si>
  <si>
    <t>アロー</t>
  </si>
  <si>
    <t>３歳未勝利</t>
  </si>
  <si>
    <t>ﾌﾛﾝﾄｵﾌｨﾝｸﾞ・セイ爺</t>
  </si>
  <si>
    <t>アローマイニイ</t>
  </si>
  <si>
    <t>アロー</t>
  </si>
  <si>
    <t>３歳５００万下</t>
  </si>
  <si>
    <t>ペッピーノ</t>
  </si>
  <si>
    <t>アローユキガフル</t>
  </si>
  <si>
    <t>アロー</t>
  </si>
  <si>
    <t>３歳５００万下</t>
  </si>
  <si>
    <t>のぶりん</t>
  </si>
  <si>
    <t>レディヴィラアロー</t>
  </si>
  <si>
    <t>アロー</t>
  </si>
  <si>
    <t>２歳未勝利</t>
  </si>
  <si>
    <t>河童大王</t>
  </si>
  <si>
    <t>ピンクカキゴーリ</t>
  </si>
  <si>
    <t>うまおう</t>
  </si>
  <si>
    <t>３歳５００万下</t>
  </si>
  <si>
    <t>華麟・予譲</t>
  </si>
  <si>
    <t>ピンククロネコ</t>
  </si>
  <si>
    <t>うまおう</t>
  </si>
  <si>
    <t>３歳５００万下</t>
  </si>
  <si>
    <t>舞・美穂乃神斬</t>
  </si>
  <si>
    <t>ピンクヒデーオー</t>
  </si>
  <si>
    <t>うまおう</t>
  </si>
  <si>
    <r>
      <rPr>
        <sz val="11"/>
        <rFont val="ＭＳ Ｐゴシック"/>
        <family val="3"/>
      </rPr>
      <t>若葉Ｓ(特別)</t>
    </r>
  </si>
  <si>
    <t>しょうご・はやみや・吉野家のかづ・河童大王・のぶりん</t>
  </si>
  <si>
    <t>カッパアロー</t>
  </si>
  <si>
    <t>河童大王</t>
  </si>
  <si>
    <t>黄梅賞(特別)</t>
  </si>
  <si>
    <t>アロー・うまおう</t>
  </si>
  <si>
    <t>カッパサイダイジ</t>
  </si>
  <si>
    <t>河童大王</t>
  </si>
  <si>
    <t>３歳５００万下</t>
  </si>
  <si>
    <t>あいば</t>
  </si>
  <si>
    <t>カッパダイジン</t>
  </si>
  <si>
    <t>河童大王</t>
  </si>
  <si>
    <t>雪うさぎ賞(特別)</t>
  </si>
  <si>
    <t>セイ爺</t>
  </si>
  <si>
    <t>カッパブリック</t>
  </si>
  <si>
    <t>河童大王</t>
  </si>
  <si>
    <t>３歳５００万下</t>
  </si>
  <si>
    <t>優馬</t>
  </si>
  <si>
    <t>アルティスタ</t>
  </si>
  <si>
    <t>華麟</t>
  </si>
  <si>
    <t>３歳未勝利</t>
  </si>
  <si>
    <t>美穂乃神斬・予譲</t>
  </si>
  <si>
    <t>ヴァージンマリー</t>
  </si>
  <si>
    <t>華麟</t>
  </si>
  <si>
    <t>３歳未勝利</t>
  </si>
  <si>
    <t>ﾌﾛﾝﾄｵﾌｨﾝｸﾞ・河童大王</t>
  </si>
  <si>
    <t>リアファル</t>
  </si>
  <si>
    <t>華麟</t>
  </si>
  <si>
    <t>３歳５００万下</t>
  </si>
  <si>
    <t>ボストロＨＣ・アロー</t>
  </si>
  <si>
    <t>スイートデイズ</t>
  </si>
  <si>
    <t>しょうご</t>
  </si>
  <si>
    <t>２歳未勝利</t>
  </si>
  <si>
    <t>セイ爺・はやみや・うまおう・のぶりん</t>
  </si>
  <si>
    <t>グリーンアイアン</t>
  </si>
  <si>
    <t>しょー</t>
  </si>
  <si>
    <t>３歳５００万下</t>
  </si>
  <si>
    <t>舞</t>
  </si>
  <si>
    <t>ビジュアルハート</t>
  </si>
  <si>
    <t>セイ爺</t>
  </si>
  <si>
    <t>ヒヤシンスS(特別)</t>
  </si>
  <si>
    <t>ボストロＨＣ</t>
  </si>
  <si>
    <t>プラチナハート</t>
  </si>
  <si>
    <t>セイ爺</t>
  </si>
  <si>
    <t>３歳５００万下</t>
  </si>
  <si>
    <t>しょうご</t>
  </si>
  <si>
    <t>ミラージュハート</t>
  </si>
  <si>
    <t>セイ爺</t>
  </si>
  <si>
    <t>３歳５００万下</t>
  </si>
  <si>
    <t>むうちゃん</t>
  </si>
  <si>
    <t>ソウライシ</t>
  </si>
  <si>
    <t>双眸</t>
  </si>
  <si>
    <t>なし</t>
  </si>
  <si>
    <t>吉野家のかづ</t>
  </si>
  <si>
    <t>ウヅキスタート</t>
  </si>
  <si>
    <t>取石卯月</t>
  </si>
  <si>
    <t>若竹賞(特別)</t>
  </si>
  <si>
    <t>舞</t>
  </si>
  <si>
    <t>アローボーイ</t>
  </si>
  <si>
    <t>のぶりん</t>
  </si>
  <si>
    <t>こぶし賞(特別)</t>
  </si>
  <si>
    <t>アロー</t>
  </si>
  <si>
    <t>サンデーボーイ</t>
  </si>
  <si>
    <t>のぶりん</t>
  </si>
  <si>
    <t>３歳５００万下</t>
  </si>
  <si>
    <t>はやみや</t>
  </si>
  <si>
    <t>チェッカーボーイ</t>
  </si>
  <si>
    <t>のぶりん</t>
  </si>
  <si>
    <t>なし</t>
  </si>
  <si>
    <t>美穂乃神斬</t>
  </si>
  <si>
    <t>パーフェクトリボン</t>
  </si>
  <si>
    <t>のぶりん</t>
  </si>
  <si>
    <t>３歳５００万下</t>
  </si>
  <si>
    <t>ﾌﾛﾝﾄｵﾌｨﾝｸﾞ・あいば・しょうご・優馬</t>
  </si>
  <si>
    <t>ピストルジュニア</t>
  </si>
  <si>
    <t>のぶりん</t>
  </si>
  <si>
    <t>ゆきやなぎ賞(特別)</t>
  </si>
  <si>
    <t>ペッピーノ・河童大王</t>
  </si>
  <si>
    <t>フリュースロー</t>
  </si>
  <si>
    <t>はやみや</t>
  </si>
  <si>
    <t>３歳未勝利</t>
  </si>
  <si>
    <t>うまおう</t>
  </si>
  <si>
    <t>フリュソウビ</t>
  </si>
  <si>
    <t>はやみや</t>
  </si>
  <si>
    <t>３歳未勝利</t>
  </si>
  <si>
    <t>美穂乃神斬・双眸・むうちゃん</t>
  </si>
  <si>
    <t>エージェンシー</t>
  </si>
  <si>
    <t>フロントオフィング</t>
  </si>
  <si>
    <t>エリカ賞(特別)</t>
  </si>
  <si>
    <t>ボストロＨＣ・うまおう</t>
  </si>
  <si>
    <t>ニャインコサイン</t>
  </si>
  <si>
    <t>フロントオフィング</t>
  </si>
  <si>
    <t>カトレア賞(特別)</t>
  </si>
  <si>
    <t>セイ爺・吉野家のかづ・華麟</t>
  </si>
  <si>
    <t>バザール</t>
  </si>
  <si>
    <t>フロントオフィング</t>
  </si>
  <si>
    <t>２歳５００万下</t>
  </si>
  <si>
    <t>優馬</t>
  </si>
  <si>
    <t>エヴォルート</t>
  </si>
  <si>
    <t>ボストロＨＣ</t>
  </si>
  <si>
    <t>２歳５００万下</t>
  </si>
  <si>
    <t>ペッピーノ・のぶりん</t>
  </si>
  <si>
    <t>コンプレテッツァ</t>
  </si>
  <si>
    <t>ボストロＨＣ</t>
  </si>
  <si>
    <t>きさらぎ賞(GⅢ)</t>
  </si>
  <si>
    <t>ﾌﾛﾝﾄｵﾌｨﾝｸﾞ・セイ爺・むうちゃん・華麟・双眸・予譲</t>
  </si>
  <si>
    <t>バルベロ</t>
  </si>
  <si>
    <t>ボストロＨＣ</t>
  </si>
  <si>
    <t>３歳未勝利</t>
  </si>
  <si>
    <t>あいば</t>
  </si>
  <si>
    <t>ニャニャットナ</t>
  </si>
  <si>
    <t>舞</t>
  </si>
  <si>
    <t>３歳５００万下</t>
  </si>
  <si>
    <t>蒼い狼</t>
  </si>
  <si>
    <t>ニャンコガーデン</t>
  </si>
  <si>
    <t>舞</t>
  </si>
  <si>
    <t>３歳５００万下</t>
  </si>
  <si>
    <t>アロー・むうちゃん</t>
  </si>
  <si>
    <t>ニャンコキッズ</t>
  </si>
  <si>
    <t>舞</t>
  </si>
  <si>
    <t>伏竜S(特別)</t>
  </si>
  <si>
    <t>優馬・蒼い狼</t>
  </si>
  <si>
    <t>ニャンコスマイル</t>
  </si>
  <si>
    <t>舞</t>
  </si>
  <si>
    <t>３歳５００万下</t>
  </si>
  <si>
    <t>蒼い狼・予譲</t>
  </si>
  <si>
    <t>ニャンコセイント</t>
  </si>
  <si>
    <t>舞</t>
  </si>
  <si>
    <t>３歳５００万下</t>
  </si>
  <si>
    <t>河童大王・蒼い狼</t>
  </si>
  <si>
    <t>パステルニャンコ</t>
  </si>
  <si>
    <t>舞</t>
  </si>
  <si>
    <t>３歳５００万下</t>
  </si>
  <si>
    <t>双眸・蒼い狼</t>
  </si>
  <si>
    <t>シオリビューティー</t>
  </si>
  <si>
    <t>美穂乃神斬</t>
  </si>
  <si>
    <t>３歳５００万下</t>
  </si>
  <si>
    <t>あいば</t>
  </si>
  <si>
    <t>シオリブライアン</t>
  </si>
  <si>
    <t>美穂乃神斬</t>
  </si>
  <si>
    <t>３歳未勝利</t>
  </si>
  <si>
    <t>ペッピーノ</t>
  </si>
  <si>
    <t>クラークニャオー</t>
  </si>
  <si>
    <t>むうちゃん</t>
  </si>
  <si>
    <t>３歳５００万下</t>
  </si>
  <si>
    <t>のぶりん</t>
  </si>
  <si>
    <t>シャトルペガサス</t>
  </si>
  <si>
    <t>むうちゃん</t>
  </si>
  <si>
    <t>３歳５００万下</t>
  </si>
  <si>
    <t>華麟</t>
  </si>
  <si>
    <t>シングハーモニー</t>
  </si>
  <si>
    <t>むうちゃん</t>
  </si>
  <si>
    <t>２歳新馬</t>
  </si>
  <si>
    <t>舞・吉野家のかづ</t>
  </si>
  <si>
    <t>チャーミングワン</t>
  </si>
  <si>
    <t>むうちゃん</t>
  </si>
  <si>
    <t>２歳５００万下</t>
  </si>
  <si>
    <t>はやみや</t>
  </si>
  <si>
    <t>ツキノコドウ</t>
  </si>
  <si>
    <t>優馬</t>
  </si>
  <si>
    <t>３歳未勝利</t>
  </si>
  <si>
    <t>舞</t>
  </si>
  <si>
    <t>ピサロ</t>
  </si>
  <si>
    <t>吉野家のかづ</t>
  </si>
  <si>
    <t>３歳５００万下</t>
  </si>
  <si>
    <t>しょうご・優馬・むうちゃん・予譲</t>
  </si>
  <si>
    <t>ルチアノソプラーニ</t>
  </si>
  <si>
    <t>吉野家のかづ</t>
  </si>
  <si>
    <t>はなのき賞(特別)</t>
  </si>
  <si>
    <t>あいば</t>
  </si>
  <si>
    <t>ノーザンハート</t>
  </si>
  <si>
    <t>セイ爺</t>
  </si>
  <si>
    <t>なし</t>
  </si>
  <si>
    <t>ベッピーノ</t>
  </si>
  <si>
    <t>順位</t>
  </si>
  <si>
    <t>馬主名</t>
  </si>
  <si>
    <t>指名馬１</t>
  </si>
  <si>
    <t>指名馬２</t>
  </si>
  <si>
    <t>指名馬３</t>
  </si>
  <si>
    <t>指名馬４</t>
  </si>
  <si>
    <t>指名馬５</t>
  </si>
  <si>
    <t>合計ﾎﾟｲﾝﾄ</t>
  </si>
  <si>
    <t>優馬</t>
  </si>
  <si>
    <t>ピサロ</t>
  </si>
  <si>
    <t>ニャンコキッズ</t>
  </si>
  <si>
    <t>バザール</t>
  </si>
  <si>
    <t>パーフェクトリボン</t>
  </si>
  <si>
    <t>カッパブリック</t>
  </si>
  <si>
    <t>セイ爺</t>
  </si>
  <si>
    <t>カッパダイジン</t>
  </si>
  <si>
    <t>ニャインコサイン</t>
  </si>
  <si>
    <t>コンプレテッツァ</t>
  </si>
  <si>
    <t>スイートデイズ</t>
  </si>
  <si>
    <t>アローツキアカリ</t>
  </si>
  <si>
    <t>ボストロＨＣ</t>
  </si>
  <si>
    <t>クリードサイレンス</t>
  </si>
  <si>
    <t>アメリアアロー</t>
  </si>
  <si>
    <t>エージェンシー</t>
  </si>
  <si>
    <t>ビジュアルハート</t>
  </si>
  <si>
    <t>リアファル</t>
  </si>
  <si>
    <t>アロー</t>
  </si>
  <si>
    <t>アローボーイ</t>
  </si>
  <si>
    <t>カッパアロー</t>
  </si>
  <si>
    <t>リアファル</t>
  </si>
  <si>
    <t>ニャンコガーデン</t>
  </si>
  <si>
    <t>クリードサイレンス</t>
  </si>
  <si>
    <t>むうちゃん</t>
  </si>
  <si>
    <t>ミラージュハート</t>
  </si>
  <si>
    <t>コンプレテッツァ</t>
  </si>
  <si>
    <t>ピサロ</t>
  </si>
  <si>
    <t>ニャンコガーデン</t>
  </si>
  <si>
    <t>フリュソウビ</t>
  </si>
  <si>
    <t>蒼い狼</t>
  </si>
  <si>
    <t>パステルニャンコ</t>
  </si>
  <si>
    <t>ニャニャットナ</t>
  </si>
  <si>
    <t>ニャンコセイント</t>
  </si>
  <si>
    <t>ニャンコキッズ</t>
  </si>
  <si>
    <t>ニャンコスマイル</t>
  </si>
  <si>
    <t>華麟</t>
  </si>
  <si>
    <t>クリードシオン</t>
  </si>
  <si>
    <t>コンプレテッツァ</t>
  </si>
  <si>
    <t>ピンクカキゴーリ</t>
  </si>
  <si>
    <t>ニャインコサイン</t>
  </si>
  <si>
    <t>シャトルペガサス</t>
  </si>
  <si>
    <t>双眸</t>
  </si>
  <si>
    <t>パステルニャンコ</t>
  </si>
  <si>
    <t>アメリアアロー</t>
  </si>
  <si>
    <t>フリュソウビ</t>
  </si>
  <si>
    <t>コンプレテッツァ</t>
  </si>
  <si>
    <t>クリードアルト</t>
  </si>
  <si>
    <t>ﾌﾛﾝﾄｵﾌｨﾝｸﾞ</t>
  </si>
  <si>
    <t>アオサイレンス</t>
  </si>
  <si>
    <t>パーフェクトリボン</t>
  </si>
  <si>
    <t>コンプレテッツァ</t>
  </si>
  <si>
    <t>アローツキアカリ</t>
  </si>
  <si>
    <t>ヴァージンマリー</t>
  </si>
  <si>
    <t>予譲</t>
  </si>
  <si>
    <t>ニャンコスマイル</t>
  </si>
  <si>
    <t>コンプレテッツァ</t>
  </si>
  <si>
    <t>ピンクカキゴーリ</t>
  </si>
  <si>
    <t>ピサロ</t>
  </si>
  <si>
    <t>アルティスタ</t>
  </si>
  <si>
    <t>舞</t>
  </si>
  <si>
    <t>シングハーモニー</t>
  </si>
  <si>
    <t>ピンククロネコ</t>
  </si>
  <si>
    <t>ウヅキスタート</t>
  </si>
  <si>
    <t>グリーンアイアン</t>
  </si>
  <si>
    <t>ツキノコドウ</t>
  </si>
  <si>
    <t>しょうご</t>
  </si>
  <si>
    <t>プラチナハート</t>
  </si>
  <si>
    <t>パーフェクトリボン</t>
  </si>
  <si>
    <t>ピンクヒデーオー</t>
  </si>
  <si>
    <t>クリードサイレンス</t>
  </si>
  <si>
    <t>ピサロ</t>
  </si>
  <si>
    <t>のぶりん</t>
  </si>
  <si>
    <t>スイートデイズ</t>
  </si>
  <si>
    <t>エヴォルート</t>
  </si>
  <si>
    <t>ユキガフル</t>
  </si>
  <si>
    <t>ピンクヒデーオ</t>
  </si>
  <si>
    <t>クラークニャオー</t>
  </si>
  <si>
    <t>はやみや</t>
  </si>
  <si>
    <t>ピンクヒデーオー</t>
  </si>
  <si>
    <t>スイートデイズ</t>
  </si>
  <si>
    <t>サンデーボーイ</t>
  </si>
  <si>
    <t>クリードシオン</t>
  </si>
  <si>
    <t>チャーミングワン</t>
  </si>
  <si>
    <t>吉野家のかづ</t>
  </si>
  <si>
    <t>クリードスカイ</t>
  </si>
  <si>
    <t>ピンクヒデーオー</t>
  </si>
  <si>
    <t>ニャインコサイン</t>
  </si>
  <si>
    <t>シングハーモニー</t>
  </si>
  <si>
    <t>ソウライシ</t>
  </si>
  <si>
    <t>うまおう</t>
  </si>
  <si>
    <t>フリュースロー</t>
  </si>
  <si>
    <t>エージェンシー</t>
  </si>
  <si>
    <t>カッパアロー</t>
  </si>
  <si>
    <t>アロークリイジリ</t>
  </si>
  <si>
    <t>スィートデイズ</t>
  </si>
  <si>
    <t>河童大王</t>
  </si>
  <si>
    <t>ピンクヒデーオー</t>
  </si>
  <si>
    <t>レディヴィラアロー</t>
  </si>
  <si>
    <t>ピストルジュニア</t>
  </si>
  <si>
    <t>ヴァージンマリー</t>
  </si>
  <si>
    <t>ニャンコセイント</t>
  </si>
  <si>
    <t>あいば</t>
  </si>
  <si>
    <t>ルチアノソプラーニ</t>
  </si>
  <si>
    <t>バルベロ</t>
  </si>
  <si>
    <t>パーフェクトリボン</t>
  </si>
  <si>
    <t>カッパサイダイジ</t>
  </si>
  <si>
    <t>シオリビューティー</t>
  </si>
  <si>
    <t>ペッピーノ</t>
  </si>
  <si>
    <t>ピストルジュニア</t>
  </si>
  <si>
    <t>エヴォルート</t>
  </si>
  <si>
    <t>アローマイニイ</t>
  </si>
  <si>
    <t>ノーザンハート</t>
  </si>
  <si>
    <t>シオリブライアン</t>
  </si>
  <si>
    <t>美穂乃神斬</t>
  </si>
  <si>
    <t>チェッカーボーイ</t>
  </si>
  <si>
    <t>クリードシオン</t>
  </si>
  <si>
    <t>フリュソウビ</t>
  </si>
  <si>
    <t>ピンククロネコ</t>
  </si>
  <si>
    <t>アルティスタ</t>
  </si>
  <si>
    <t>順位</t>
  </si>
  <si>
    <t>馬名</t>
  </si>
  <si>
    <t>馬主名</t>
  </si>
  <si>
    <t>獲得ﾎﾟｲﾝﾄ</t>
  </si>
  <si>
    <t>最終出走</t>
  </si>
  <si>
    <t>指名馬主</t>
  </si>
  <si>
    <t>ニャンコキッズ</t>
  </si>
  <si>
    <t>舞</t>
  </si>
  <si>
    <t>優馬・蒼い狼</t>
  </si>
  <si>
    <t>コンプレテッツァ</t>
  </si>
  <si>
    <t>ボストロＨＣ</t>
  </si>
  <si>
    <t>ﾌﾛﾝﾄｵﾌｨﾝｸﾞ・セイ爺・むうちゃん・華麟・双眸・予譲</t>
  </si>
  <si>
    <t>リアファル</t>
  </si>
  <si>
    <t>華麟</t>
  </si>
  <si>
    <t>ボストロＨＣ・アロー</t>
  </si>
  <si>
    <t>カッパブリック</t>
  </si>
  <si>
    <t>河童大王</t>
  </si>
  <si>
    <t>優馬</t>
  </si>
  <si>
    <t>ニャンコガーデン</t>
  </si>
  <si>
    <t>舞</t>
  </si>
  <si>
    <t>アロー・むうちゃん</t>
  </si>
  <si>
    <t>アメリアアロー</t>
  </si>
  <si>
    <t>アロー</t>
  </si>
  <si>
    <t>ボストロＨＣ・双眸</t>
  </si>
  <si>
    <t>ニャインコサイン</t>
  </si>
  <si>
    <t>フロントオフィング</t>
  </si>
  <si>
    <t>セイ爺・吉野家のかづ・華麟</t>
  </si>
  <si>
    <t>カッパダイジン</t>
  </si>
  <si>
    <t>河童大王</t>
  </si>
  <si>
    <t>セイ爺</t>
  </si>
  <si>
    <t>ビジュアルハート</t>
  </si>
  <si>
    <t>セイ爺</t>
  </si>
  <si>
    <t>ボストロＨＣ</t>
  </si>
  <si>
    <t>ピンクヒデーオー</t>
  </si>
  <si>
    <t>うまおう</t>
  </si>
  <si>
    <t>しょうご・はやみや・吉野家のかづ・河童大王・のぶりん</t>
  </si>
  <si>
    <t>アローボーイ</t>
  </si>
  <si>
    <t>のぶりん</t>
  </si>
  <si>
    <t>アロー</t>
  </si>
  <si>
    <t>アオサイレンス</t>
  </si>
  <si>
    <t>蒼い狼</t>
  </si>
  <si>
    <t>ﾌﾛﾝﾄｵﾌｨﾝｸﾞ</t>
  </si>
  <si>
    <t>グリーンアイアン</t>
  </si>
  <si>
    <t>しょー</t>
  </si>
  <si>
    <t>舞</t>
  </si>
  <si>
    <t>ピンククロネコ</t>
  </si>
  <si>
    <t>うまおう</t>
  </si>
  <si>
    <t>舞・美穂乃神斬</t>
  </si>
  <si>
    <t>ウヅキスタート</t>
  </si>
  <si>
    <t>取石卯月</t>
  </si>
  <si>
    <t>舞</t>
  </si>
  <si>
    <t>カッパサイダイジ</t>
  </si>
  <si>
    <t>河童大王</t>
  </si>
  <si>
    <t>あいば</t>
  </si>
  <si>
    <t>アローマイニイ</t>
  </si>
  <si>
    <t>アロー</t>
  </si>
  <si>
    <t>ペッピーノ</t>
  </si>
  <si>
    <t>パーフェクトリボン</t>
  </si>
  <si>
    <t>のぶりん</t>
  </si>
  <si>
    <t>ﾌﾛﾝﾄｵﾌｨﾝｸﾞ・あいば・しょうご・優馬</t>
  </si>
  <si>
    <t>ピンクカキゴーリ</t>
  </si>
  <si>
    <t>うまおう</t>
  </si>
  <si>
    <t>華麟・予譲</t>
  </si>
  <si>
    <t>アローツキアカリ</t>
  </si>
  <si>
    <t>アロー</t>
  </si>
  <si>
    <t>ﾌﾛﾝﾄｵﾌｨﾝｸﾞ・セイ爺</t>
  </si>
  <si>
    <t>エージェンシー</t>
  </si>
  <si>
    <t>フロントオフィング</t>
  </si>
  <si>
    <t>ボストロＨＣ・うまおう</t>
  </si>
  <si>
    <t>フリュースロー</t>
  </si>
  <si>
    <t>はやみや</t>
  </si>
  <si>
    <t>うまおう</t>
  </si>
  <si>
    <t>ピサロ</t>
  </si>
  <si>
    <t>吉野家のかづ</t>
  </si>
  <si>
    <t>しょうご・優馬・むうちゃん・予譲</t>
  </si>
  <si>
    <t>ツキノコドウ</t>
  </si>
  <si>
    <t>優馬</t>
  </si>
  <si>
    <t>舞</t>
  </si>
  <si>
    <t>エヴォルート</t>
  </si>
  <si>
    <t>ボストロＨＣ</t>
  </si>
  <si>
    <t>ペッピーノ・のぶりん</t>
  </si>
  <si>
    <t>パステルニャンコ</t>
  </si>
  <si>
    <t>舞</t>
  </si>
  <si>
    <t>双眸・蒼い狼</t>
  </si>
  <si>
    <t>ニャンコセイント</t>
  </si>
  <si>
    <t>舞</t>
  </si>
  <si>
    <t>河童大王・蒼い狼</t>
  </si>
  <si>
    <t>ニャニャットナ</t>
  </si>
  <si>
    <t>舞</t>
  </si>
  <si>
    <t>蒼い狼</t>
  </si>
  <si>
    <t>スイートデイズ</t>
  </si>
  <si>
    <t>しょうご</t>
  </si>
  <si>
    <t>セイ爺・はやみや・うまおう・のぶりん</t>
  </si>
  <si>
    <t>バザール</t>
  </si>
  <si>
    <t>フロントオフィング</t>
  </si>
  <si>
    <t>優馬</t>
  </si>
  <si>
    <t>サンデーボーイ</t>
  </si>
  <si>
    <t>のぶりん</t>
  </si>
  <si>
    <t>はやみや</t>
  </si>
  <si>
    <t>フリュソウビ</t>
  </si>
  <si>
    <t>はやみや</t>
  </si>
  <si>
    <t>美穂乃神斬・双眸</t>
  </si>
  <si>
    <t>クラークニャオー</t>
  </si>
  <si>
    <t>むうちゃん</t>
  </si>
  <si>
    <t>のぶりん</t>
  </si>
  <si>
    <t>チャーミングワン</t>
  </si>
  <si>
    <t>むうちゃん</t>
  </si>
  <si>
    <t>はやみや</t>
  </si>
  <si>
    <t>ニャンコスマイル</t>
  </si>
  <si>
    <t>舞</t>
  </si>
  <si>
    <t>蒼い狼・予譲</t>
  </si>
  <si>
    <t>クリードスカイ</t>
  </si>
  <si>
    <t>あいば</t>
  </si>
  <si>
    <t>吉野家のかづ</t>
  </si>
  <si>
    <t>アローユキガフル</t>
  </si>
  <si>
    <t>アロー</t>
  </si>
  <si>
    <t>のぶりん</t>
  </si>
  <si>
    <t>クリードサイレンス</t>
  </si>
  <si>
    <t>あいば</t>
  </si>
  <si>
    <t>ボストロＨＣ・しょうご・アロー</t>
  </si>
  <si>
    <t>クリードシオン</t>
  </si>
  <si>
    <t>あいば</t>
  </si>
  <si>
    <t>美穂乃神斬・はやみや・華麟</t>
  </si>
  <si>
    <t>シオリビューティー</t>
  </si>
  <si>
    <t>美穂乃神斬</t>
  </si>
  <si>
    <t>あいば</t>
  </si>
  <si>
    <t>ルチアノソプラーニ</t>
  </si>
  <si>
    <t>吉野家のかづ</t>
  </si>
  <si>
    <t>あいば</t>
  </si>
  <si>
    <t>シングハーモニー</t>
  </si>
  <si>
    <t>むうちゃん</t>
  </si>
  <si>
    <t>舞・吉野家のかづ</t>
  </si>
  <si>
    <t>ミラージュハート</t>
  </si>
  <si>
    <t>セイ爺</t>
  </si>
  <si>
    <t>むうちゃん</t>
  </si>
  <si>
    <t>ピストルジュニア</t>
  </si>
  <si>
    <t>のぶりん</t>
  </si>
  <si>
    <t>ペッピーノ・河童大王</t>
  </si>
  <si>
    <t>カッパアロー</t>
  </si>
  <si>
    <t>河童大王</t>
  </si>
  <si>
    <t>アロー・うまおう</t>
  </si>
  <si>
    <t>プラチナハート</t>
  </si>
  <si>
    <t>セイ爺</t>
  </si>
  <si>
    <t>しょうご</t>
  </si>
  <si>
    <t>シャトルペガサス</t>
  </si>
  <si>
    <t>むうちゃん</t>
  </si>
  <si>
    <t>華麟</t>
  </si>
  <si>
    <t>レディヴィラアロー</t>
  </si>
  <si>
    <t>アロー</t>
  </si>
  <si>
    <t>河童大王</t>
  </si>
  <si>
    <t>シオリブライアン</t>
  </si>
  <si>
    <t>美穂乃神斬</t>
  </si>
  <si>
    <t>ペッピーノ</t>
  </si>
  <si>
    <t>アロークリイジリ</t>
  </si>
  <si>
    <t>アロー</t>
  </si>
  <si>
    <t>うまおう</t>
  </si>
  <si>
    <t>ヴァージンマリー</t>
  </si>
  <si>
    <t>華麟</t>
  </si>
  <si>
    <t>ﾌﾛﾝﾄｵﾌｨﾝｸﾞ・河童大王</t>
  </si>
  <si>
    <t>チェッカーボーイ</t>
  </si>
  <si>
    <t>のぶりん</t>
  </si>
  <si>
    <t>美穂乃神斬</t>
  </si>
  <si>
    <t>バルベロ</t>
  </si>
  <si>
    <t>ボストロＨＣ</t>
  </si>
  <si>
    <t>あいば</t>
  </si>
  <si>
    <t>クリードアルト</t>
  </si>
  <si>
    <t>あいば</t>
  </si>
  <si>
    <t>双眸</t>
  </si>
  <si>
    <t>ノーザンハート</t>
  </si>
  <si>
    <t>セイ爺</t>
  </si>
  <si>
    <t>ベッピーノ</t>
  </si>
  <si>
    <t>アルティスタ</t>
  </si>
  <si>
    <t>華麟</t>
  </si>
  <si>
    <t>美穂乃神斬・予譲</t>
  </si>
  <si>
    <t>ソウライシ</t>
  </si>
  <si>
    <t>双眸</t>
  </si>
  <si>
    <t>吉野家のかづ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</si>
</sst>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\-#,##0\ &quot;\&quot;"/>
    <numFmt numFmtId="177" formatCode="#,##0\ &quot;\&quot;;[Red]\-#,##0\ &quot;\&quot;"/>
    <numFmt numFmtId="178" formatCode="#,##0.00\ &quot;\&quot;;\-#,##0.00\ &quot;\&quot;"/>
    <numFmt numFmtId="179" formatCode="#,##0.00\ &quot;\&quot;;[Red]\-#,##0.00\ &quot;\&quot;"/>
    <numFmt numFmtId="180" formatCode="_-* #,##0\ &quot;\&quot;_-;\-* #,##0\ &quot;\&quot;_-;_-* &quot;-&quot;\ &quot;\&quot;_-;_-@_-"/>
    <numFmt numFmtId="181" formatCode="_-* #,##0\ _¥_-;\-* #,##0\ _¥_-;_-* &quot;-&quot;\ _¥_-;_-@_-"/>
    <numFmt numFmtId="182" formatCode="_-* #,##0.00\ &quot;\&quot;_-;\-* #,##0.00\ &quot;\&quot;_-;_-* &quot;-&quot;??\ &quot;\&quot;_-;_-@_-"/>
    <numFmt numFmtId="183" formatCode="_-* #,##0.00\ _¥_-;\-* #,##0.00\ _¥_-;_-* &quot;-&quot;??\ _¥_-;_-@_-"/>
    <numFmt numFmtId="184" formatCode="0_ "/>
  </numFmts>
  <fonts count="8">
    <font>
      <sz val="11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84" fontId="0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84" fontId="2" fillId="4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84" fontId="0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75390625" style="1" customWidth="1"/>
    <col min="2" max="2" width="16.00390625" style="1" customWidth="1"/>
    <col min="3" max="3" width="9.00390625" style="1" customWidth="1"/>
    <col min="4" max="4" width="29.75390625" style="1" customWidth="1"/>
    <col min="5" max="5" width="52.25390625" style="1" customWidth="1"/>
    <col min="6" max="16384" width="9.00390625" style="1" customWidth="1"/>
  </cols>
  <sheetData>
    <row r="1" spans="1:5" ht="66" customHeight="1">
      <c r="A1" s="32" t="s">
        <v>0</v>
      </c>
      <c r="B1" s="32"/>
      <c r="C1" s="32"/>
      <c r="D1" s="32"/>
      <c r="E1" s="32"/>
    </row>
    <row r="2" spans="1:5" ht="13.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ht="19.5" customHeight="1">
      <c r="A3" s="7" t="s">
        <v>6</v>
      </c>
      <c r="B3" s="8" t="s">
        <v>7</v>
      </c>
      <c r="C3" s="9">
        <v>500</v>
      </c>
      <c r="D3" s="8" t="s">
        <v>8</v>
      </c>
      <c r="E3" s="8" t="s">
        <v>9</v>
      </c>
    </row>
    <row r="4" spans="1:5" ht="19.5" customHeight="1">
      <c r="A4" s="7" t="s">
        <v>10</v>
      </c>
      <c r="B4" s="8" t="s">
        <v>11</v>
      </c>
      <c r="C4" s="9">
        <v>730</v>
      </c>
      <c r="D4" s="8" t="s">
        <v>12</v>
      </c>
      <c r="E4" s="8" t="s">
        <v>13</v>
      </c>
    </row>
    <row r="5" spans="1:5" ht="19.5" customHeight="1">
      <c r="A5" s="7" t="s">
        <v>14</v>
      </c>
      <c r="B5" s="8" t="s">
        <v>15</v>
      </c>
      <c r="C5" s="9">
        <v>710</v>
      </c>
      <c r="D5" s="8" t="s">
        <v>16</v>
      </c>
      <c r="E5" s="8" t="s">
        <v>17</v>
      </c>
    </row>
    <row r="6" spans="1:5" ht="19.5" customHeight="1">
      <c r="A6" s="7" t="s">
        <v>18</v>
      </c>
      <c r="B6" s="8" t="s">
        <v>19</v>
      </c>
      <c r="C6" s="9">
        <v>760</v>
      </c>
      <c r="D6" s="8" t="s">
        <v>20</v>
      </c>
      <c r="E6" s="8" t="s">
        <v>21</v>
      </c>
    </row>
    <row r="7" spans="1:5" ht="19.5" customHeight="1">
      <c r="A7" s="7" t="s">
        <v>22</v>
      </c>
      <c r="B7" s="8" t="s">
        <v>23</v>
      </c>
      <c r="C7" s="9">
        <v>1335</v>
      </c>
      <c r="D7" s="8" t="s">
        <v>24</v>
      </c>
      <c r="E7" s="8" t="s">
        <v>25</v>
      </c>
    </row>
    <row r="8" spans="1:5" ht="19.5" customHeight="1">
      <c r="A8" s="7" t="s">
        <v>26</v>
      </c>
      <c r="B8" s="8" t="s">
        <v>27</v>
      </c>
      <c r="C8" s="9">
        <v>1805</v>
      </c>
      <c r="D8" s="8" t="s">
        <v>28</v>
      </c>
      <c r="E8" s="8" t="s">
        <v>29</v>
      </c>
    </row>
    <row r="9" spans="1:5" ht="19.5" customHeight="1">
      <c r="A9" s="7" t="s">
        <v>30</v>
      </c>
      <c r="B9" s="8" t="s">
        <v>31</v>
      </c>
      <c r="C9" s="9">
        <v>805</v>
      </c>
      <c r="D9" s="8" t="s">
        <v>32</v>
      </c>
      <c r="E9" s="8" t="s">
        <v>33</v>
      </c>
    </row>
    <row r="10" spans="1:5" ht="19.5" customHeight="1">
      <c r="A10" s="10" t="s">
        <v>34</v>
      </c>
      <c r="B10" s="8" t="s">
        <v>35</v>
      </c>
      <c r="C10" s="9">
        <v>1055</v>
      </c>
      <c r="D10" s="8" t="s">
        <v>36</v>
      </c>
      <c r="E10" s="8" t="s">
        <v>37</v>
      </c>
    </row>
    <row r="11" spans="1:5" ht="19.5" customHeight="1">
      <c r="A11" s="7" t="s">
        <v>38</v>
      </c>
      <c r="B11" s="8" t="s">
        <v>39</v>
      </c>
      <c r="C11" s="9">
        <v>1130</v>
      </c>
      <c r="D11" s="8" t="s">
        <v>40</v>
      </c>
      <c r="E11" s="8" t="s">
        <v>41</v>
      </c>
    </row>
    <row r="12" spans="1:5" ht="19.5" customHeight="1">
      <c r="A12" s="7" t="s">
        <v>42</v>
      </c>
      <c r="B12" s="8" t="s">
        <v>43</v>
      </c>
      <c r="C12" s="9">
        <v>1410</v>
      </c>
      <c r="D12" s="8" t="s">
        <v>44</v>
      </c>
      <c r="E12" s="8" t="s">
        <v>45</v>
      </c>
    </row>
    <row r="13" spans="1:5" ht="19.5" customHeight="1">
      <c r="A13" s="7" t="s">
        <v>46</v>
      </c>
      <c r="B13" s="8" t="s">
        <v>47</v>
      </c>
      <c r="C13" s="9">
        <v>480</v>
      </c>
      <c r="D13" s="8" t="s">
        <v>48</v>
      </c>
      <c r="E13" s="8" t="s">
        <v>49</v>
      </c>
    </row>
    <row r="14" spans="1:5" ht="19.5" customHeight="1">
      <c r="A14" s="7" t="s">
        <v>50</v>
      </c>
      <c r="B14" s="8" t="s">
        <v>51</v>
      </c>
      <c r="C14" s="9">
        <v>1775</v>
      </c>
      <c r="D14" s="8" t="s">
        <v>52</v>
      </c>
      <c r="E14" s="8" t="s">
        <v>53</v>
      </c>
    </row>
    <row r="15" spans="1:5" ht="19.5" customHeight="1">
      <c r="A15" s="7" t="s">
        <v>54</v>
      </c>
      <c r="B15" s="8" t="s">
        <v>55</v>
      </c>
      <c r="C15" s="9">
        <v>2245</v>
      </c>
      <c r="D15" s="8" t="s">
        <v>56</v>
      </c>
      <c r="E15" s="8" t="s">
        <v>57</v>
      </c>
    </row>
    <row r="16" spans="1:5" ht="19.5" customHeight="1">
      <c r="A16" s="7" t="s">
        <v>58</v>
      </c>
      <c r="B16" s="8" t="s">
        <v>59</v>
      </c>
      <c r="C16" s="9">
        <v>2275</v>
      </c>
      <c r="D16" s="8" t="s">
        <v>60</v>
      </c>
      <c r="E16" s="8" t="s">
        <v>61</v>
      </c>
    </row>
    <row r="17" spans="1:5" ht="19.5" customHeight="1">
      <c r="A17" s="7" t="s">
        <v>62</v>
      </c>
      <c r="B17" s="8" t="s">
        <v>63</v>
      </c>
      <c r="C17" s="9">
        <v>645</v>
      </c>
      <c r="D17" s="8" t="s">
        <v>64</v>
      </c>
      <c r="E17" s="8" t="s">
        <v>65</v>
      </c>
    </row>
    <row r="18" spans="1:5" ht="19.5" customHeight="1">
      <c r="A18" s="10" t="s">
        <v>66</v>
      </c>
      <c r="B18" s="8" t="s">
        <v>67</v>
      </c>
      <c r="C18" s="9">
        <v>1310</v>
      </c>
      <c r="D18" s="8" t="s">
        <v>68</v>
      </c>
      <c r="E18" s="8" t="s">
        <v>69</v>
      </c>
    </row>
    <row r="19" spans="1:5" ht="19.5" customHeight="1">
      <c r="A19" s="7" t="s">
        <v>70</v>
      </c>
      <c r="B19" s="8" t="s">
        <v>71</v>
      </c>
      <c r="C19" s="9">
        <v>1900</v>
      </c>
      <c r="D19" s="8" t="s">
        <v>72</v>
      </c>
      <c r="E19" s="8" t="s">
        <v>73</v>
      </c>
    </row>
    <row r="20" spans="1:5" ht="19.5" customHeight="1">
      <c r="A20" s="7" t="s">
        <v>74</v>
      </c>
      <c r="B20" s="8" t="s">
        <v>75</v>
      </c>
      <c r="C20" s="9">
        <v>2685</v>
      </c>
      <c r="D20" s="8" t="s">
        <v>76</v>
      </c>
      <c r="E20" s="8" t="s">
        <v>77</v>
      </c>
    </row>
    <row r="21" spans="1:5" ht="19.5" customHeight="1">
      <c r="A21" s="7" t="s">
        <v>78</v>
      </c>
      <c r="B21" s="8" t="s">
        <v>79</v>
      </c>
      <c r="C21" s="9">
        <v>500</v>
      </c>
      <c r="D21" s="8" t="s">
        <v>80</v>
      </c>
      <c r="E21" s="8" t="s">
        <v>81</v>
      </c>
    </row>
    <row r="22" spans="1:5" ht="19.5" customHeight="1">
      <c r="A22" s="10" t="s">
        <v>82</v>
      </c>
      <c r="B22" s="8" t="s">
        <v>83</v>
      </c>
      <c r="C22" s="9">
        <v>610</v>
      </c>
      <c r="D22" s="8" t="s">
        <v>84</v>
      </c>
      <c r="E22" s="8" t="s">
        <v>85</v>
      </c>
    </row>
    <row r="23" spans="1:5" ht="19.5" customHeight="1">
      <c r="A23" s="7" t="s">
        <v>86</v>
      </c>
      <c r="B23" s="8" t="s">
        <v>87</v>
      </c>
      <c r="C23" s="9">
        <v>2530</v>
      </c>
      <c r="D23" s="8" t="s">
        <v>88</v>
      </c>
      <c r="E23" s="8" t="s">
        <v>89</v>
      </c>
    </row>
    <row r="24" spans="1:5" ht="19.5" customHeight="1">
      <c r="A24" s="7" t="s">
        <v>90</v>
      </c>
      <c r="B24" s="8" t="s">
        <v>91</v>
      </c>
      <c r="C24" s="9">
        <v>875</v>
      </c>
      <c r="D24" s="8" t="s">
        <v>92</v>
      </c>
      <c r="E24" s="8" t="s">
        <v>93</v>
      </c>
    </row>
    <row r="25" spans="1:5" ht="19.5" customHeight="1">
      <c r="A25" s="7" t="s">
        <v>94</v>
      </c>
      <c r="B25" s="8" t="s">
        <v>95</v>
      </c>
      <c r="C25" s="9">
        <v>1295</v>
      </c>
      <c r="D25" s="8" t="s">
        <v>96</v>
      </c>
      <c r="E25" s="8" t="s">
        <v>97</v>
      </c>
    </row>
    <row r="26" spans="1:5" ht="19.5" customHeight="1">
      <c r="A26" s="7" t="s">
        <v>98</v>
      </c>
      <c r="B26" s="8" t="s">
        <v>99</v>
      </c>
      <c r="C26" s="9">
        <v>1600</v>
      </c>
      <c r="D26" s="8" t="s">
        <v>100</v>
      </c>
      <c r="E26" s="8" t="s">
        <v>101</v>
      </c>
    </row>
    <row r="27" spans="1:5" ht="19.5" customHeight="1">
      <c r="A27" s="7" t="s">
        <v>102</v>
      </c>
      <c r="B27" s="8" t="s">
        <v>103</v>
      </c>
      <c r="C27" s="9">
        <v>605</v>
      </c>
      <c r="D27" s="8" t="s">
        <v>104</v>
      </c>
      <c r="E27" s="8" t="s">
        <v>105</v>
      </c>
    </row>
    <row r="28" spans="1:5" ht="19.5" customHeight="1">
      <c r="A28" s="7" t="s">
        <v>106</v>
      </c>
      <c r="B28" s="8" t="s">
        <v>107</v>
      </c>
      <c r="C28" s="9">
        <v>875</v>
      </c>
      <c r="D28" s="8" t="s">
        <v>108</v>
      </c>
      <c r="E28" s="8" t="s">
        <v>109</v>
      </c>
    </row>
    <row r="29" spans="1:5" ht="19.5" customHeight="1">
      <c r="A29" s="7" t="s">
        <v>110</v>
      </c>
      <c r="B29" s="8" t="s">
        <v>111</v>
      </c>
      <c r="C29" s="9">
        <v>0</v>
      </c>
      <c r="D29" s="8" t="s">
        <v>112</v>
      </c>
      <c r="E29" s="8" t="s">
        <v>113</v>
      </c>
    </row>
    <row r="30" spans="1:5" ht="19.5" customHeight="1">
      <c r="A30" s="7" t="s">
        <v>114</v>
      </c>
      <c r="B30" s="8" t="s">
        <v>115</v>
      </c>
      <c r="C30" s="9">
        <v>1140</v>
      </c>
      <c r="D30" s="8" t="s">
        <v>116</v>
      </c>
      <c r="E30" s="8" t="s">
        <v>117</v>
      </c>
    </row>
    <row r="31" spans="1:5" ht="19.5" customHeight="1">
      <c r="A31" s="7" t="s">
        <v>118</v>
      </c>
      <c r="B31" s="8" t="s">
        <v>119</v>
      </c>
      <c r="C31" s="9">
        <v>1530</v>
      </c>
      <c r="D31" s="8" t="s">
        <v>120</v>
      </c>
      <c r="E31" s="8" t="s">
        <v>121</v>
      </c>
    </row>
    <row r="32" spans="1:5" ht="19.5" customHeight="1">
      <c r="A32" s="7" t="s">
        <v>122</v>
      </c>
      <c r="B32" s="8" t="s">
        <v>123</v>
      </c>
      <c r="C32" s="9">
        <v>1035</v>
      </c>
      <c r="D32" s="8" t="s">
        <v>124</v>
      </c>
      <c r="E32" s="8" t="s">
        <v>125</v>
      </c>
    </row>
    <row r="33" spans="1:5" ht="19.5" customHeight="1">
      <c r="A33" s="7" t="s">
        <v>126</v>
      </c>
      <c r="B33" s="8" t="s">
        <v>127</v>
      </c>
      <c r="C33" s="9">
        <v>0</v>
      </c>
      <c r="D33" s="8" t="s">
        <v>128</v>
      </c>
      <c r="E33" s="8" t="s">
        <v>129</v>
      </c>
    </row>
    <row r="34" spans="1:5" ht="19.5" customHeight="1">
      <c r="A34" s="10" t="s">
        <v>130</v>
      </c>
      <c r="B34" s="8" t="s">
        <v>131</v>
      </c>
      <c r="C34" s="9">
        <v>1275</v>
      </c>
      <c r="D34" s="8" t="s">
        <v>132</v>
      </c>
      <c r="E34" s="8" t="s">
        <v>133</v>
      </c>
    </row>
    <row r="35" spans="1:5" ht="19.5" customHeight="1">
      <c r="A35" s="7" t="s">
        <v>134</v>
      </c>
      <c r="B35" s="8" t="s">
        <v>135</v>
      </c>
      <c r="C35" s="9">
        <v>685</v>
      </c>
      <c r="D35" s="8" t="s">
        <v>136</v>
      </c>
      <c r="E35" s="8" t="s">
        <v>137</v>
      </c>
    </row>
    <row r="36" spans="1:5" ht="19.5" customHeight="1">
      <c r="A36" s="7" t="s">
        <v>138</v>
      </c>
      <c r="B36" s="8" t="s">
        <v>139</v>
      </c>
      <c r="C36" s="9">
        <v>980</v>
      </c>
      <c r="D36" s="8" t="s">
        <v>140</v>
      </c>
      <c r="E36" s="8" t="s">
        <v>141</v>
      </c>
    </row>
    <row r="37" spans="1:5" ht="19.5" customHeight="1">
      <c r="A37" s="7" t="s">
        <v>142</v>
      </c>
      <c r="B37" s="8" t="s">
        <v>143</v>
      </c>
      <c r="C37" s="9">
        <v>825</v>
      </c>
      <c r="D37" s="8" t="s">
        <v>144</v>
      </c>
      <c r="E37" s="8" t="s">
        <v>145</v>
      </c>
    </row>
    <row r="38" spans="1:5" ht="19.5" customHeight="1">
      <c r="A38" s="7" t="s">
        <v>146</v>
      </c>
      <c r="B38" s="8" t="s">
        <v>147</v>
      </c>
      <c r="C38" s="9">
        <v>1015</v>
      </c>
      <c r="D38" s="8" t="s">
        <v>148</v>
      </c>
      <c r="E38" s="8" t="s">
        <v>149</v>
      </c>
    </row>
    <row r="39" spans="1:5" ht="19.5" customHeight="1">
      <c r="A39" s="7" t="s">
        <v>150</v>
      </c>
      <c r="B39" s="8" t="s">
        <v>151</v>
      </c>
      <c r="C39" s="9">
        <v>1700</v>
      </c>
      <c r="D39" s="8" t="s">
        <v>152</v>
      </c>
      <c r="E39" s="8" t="s">
        <v>153</v>
      </c>
    </row>
    <row r="40" spans="1:5" ht="19.5" customHeight="1">
      <c r="A40" s="7" t="s">
        <v>154</v>
      </c>
      <c r="B40" s="8" t="s">
        <v>155</v>
      </c>
      <c r="C40" s="9">
        <v>850</v>
      </c>
      <c r="D40" s="8" t="s">
        <v>156</v>
      </c>
      <c r="E40" s="8" t="s">
        <v>157</v>
      </c>
    </row>
    <row r="41" spans="1:5" ht="19.5" customHeight="1">
      <c r="A41" s="7" t="s">
        <v>158</v>
      </c>
      <c r="B41" s="8" t="s">
        <v>159</v>
      </c>
      <c r="C41" s="9">
        <v>965</v>
      </c>
      <c r="D41" s="8" t="s">
        <v>160</v>
      </c>
      <c r="E41" s="8" t="s">
        <v>161</v>
      </c>
    </row>
    <row r="42" spans="1:5" ht="19.5" customHeight="1">
      <c r="A42" s="10" t="s">
        <v>162</v>
      </c>
      <c r="B42" s="8" t="s">
        <v>163</v>
      </c>
      <c r="C42" s="9">
        <v>2760</v>
      </c>
      <c r="D42" s="8" t="s">
        <v>164</v>
      </c>
      <c r="E42" s="8" t="s">
        <v>165</v>
      </c>
    </row>
    <row r="43" spans="1:5" ht="19.5" customHeight="1">
      <c r="A43" s="7" t="s">
        <v>166</v>
      </c>
      <c r="B43" s="8" t="s">
        <v>167</v>
      </c>
      <c r="C43" s="9">
        <v>500</v>
      </c>
      <c r="D43" s="8" t="s">
        <v>168</v>
      </c>
      <c r="E43" s="8" t="s">
        <v>169</v>
      </c>
    </row>
    <row r="44" spans="1:5" ht="19.5" customHeight="1">
      <c r="A44" s="7" t="s">
        <v>170</v>
      </c>
      <c r="B44" s="8" t="s">
        <v>171</v>
      </c>
      <c r="C44" s="9">
        <v>885</v>
      </c>
      <c r="D44" s="8" t="s">
        <v>172</v>
      </c>
      <c r="E44" s="8" t="s">
        <v>173</v>
      </c>
    </row>
    <row r="45" spans="1:5" ht="19.5" customHeight="1">
      <c r="A45" s="7" t="s">
        <v>174</v>
      </c>
      <c r="B45" s="8" t="s">
        <v>175</v>
      </c>
      <c r="C45" s="9">
        <v>1815</v>
      </c>
      <c r="D45" s="8" t="s">
        <v>176</v>
      </c>
      <c r="E45" s="8" t="s">
        <v>177</v>
      </c>
    </row>
    <row r="46" spans="1:5" ht="19.5" customHeight="1">
      <c r="A46" s="7" t="s">
        <v>178</v>
      </c>
      <c r="B46" s="8" t="s">
        <v>179</v>
      </c>
      <c r="C46" s="9">
        <v>5270</v>
      </c>
      <c r="D46" s="8" t="s">
        <v>180</v>
      </c>
      <c r="E46" s="8" t="s">
        <v>181</v>
      </c>
    </row>
    <row r="47" spans="1:5" ht="19.5" customHeight="1">
      <c r="A47" s="7" t="s">
        <v>182</v>
      </c>
      <c r="B47" s="8" t="s">
        <v>183</v>
      </c>
      <c r="C47" s="9">
        <v>1480</v>
      </c>
      <c r="D47" s="8" t="s">
        <v>184</v>
      </c>
      <c r="E47" s="8" t="s">
        <v>185</v>
      </c>
    </row>
    <row r="48" spans="1:5" ht="19.5" customHeight="1">
      <c r="A48" s="7" t="s">
        <v>186</v>
      </c>
      <c r="B48" s="8" t="s">
        <v>187</v>
      </c>
      <c r="C48" s="9">
        <v>995</v>
      </c>
      <c r="D48" s="8" t="s">
        <v>188</v>
      </c>
      <c r="E48" s="8" t="s">
        <v>189</v>
      </c>
    </row>
    <row r="49" spans="1:5" ht="19.5" customHeight="1">
      <c r="A49" s="7" t="s">
        <v>190</v>
      </c>
      <c r="B49" s="8" t="s">
        <v>191</v>
      </c>
      <c r="C49" s="9">
        <v>955</v>
      </c>
      <c r="D49" s="8" t="s">
        <v>192</v>
      </c>
      <c r="E49" s="8" t="s">
        <v>193</v>
      </c>
    </row>
    <row r="50" spans="1:5" ht="19.5" customHeight="1">
      <c r="A50" s="10" t="s">
        <v>194</v>
      </c>
      <c r="B50" s="8" t="s">
        <v>195</v>
      </c>
      <c r="C50" s="9">
        <v>710</v>
      </c>
      <c r="D50" s="8" t="s">
        <v>196</v>
      </c>
      <c r="E50" s="8" t="s">
        <v>197</v>
      </c>
    </row>
    <row r="51" spans="1:5" ht="19.5" customHeight="1">
      <c r="A51" s="7" t="s">
        <v>198</v>
      </c>
      <c r="B51" s="8" t="s">
        <v>199</v>
      </c>
      <c r="C51" s="9">
        <v>905</v>
      </c>
      <c r="D51" s="8" t="s">
        <v>200</v>
      </c>
      <c r="E51" s="8" t="s">
        <v>201</v>
      </c>
    </row>
    <row r="52" spans="1:5" ht="19.5" customHeight="1">
      <c r="A52" s="7" t="s">
        <v>202</v>
      </c>
      <c r="B52" s="8" t="s">
        <v>203</v>
      </c>
      <c r="C52" s="9">
        <v>815</v>
      </c>
      <c r="D52" s="8" t="s">
        <v>204</v>
      </c>
      <c r="E52" s="8" t="s">
        <v>205</v>
      </c>
    </row>
    <row r="53" spans="1:5" ht="19.5" customHeight="1">
      <c r="A53" s="7" t="s">
        <v>206</v>
      </c>
      <c r="B53" s="8" t="s">
        <v>207</v>
      </c>
      <c r="C53" s="9">
        <v>540</v>
      </c>
      <c r="D53" s="8" t="s">
        <v>208</v>
      </c>
      <c r="E53" s="8" t="s">
        <v>209</v>
      </c>
    </row>
    <row r="54" spans="1:5" ht="19.5" customHeight="1">
      <c r="A54" s="7" t="s">
        <v>210</v>
      </c>
      <c r="B54" s="8" t="s">
        <v>211</v>
      </c>
      <c r="C54" s="9">
        <v>700</v>
      </c>
      <c r="D54" s="8" t="s">
        <v>212</v>
      </c>
      <c r="E54" s="8" t="s">
        <v>213</v>
      </c>
    </row>
    <row r="55" spans="1:5" ht="19.5" customHeight="1">
      <c r="A55" s="7" t="s">
        <v>214</v>
      </c>
      <c r="B55" s="8" t="s">
        <v>215</v>
      </c>
      <c r="C55" s="9">
        <v>895</v>
      </c>
      <c r="D55" s="8" t="s">
        <v>216</v>
      </c>
      <c r="E55" s="8" t="s">
        <v>217</v>
      </c>
    </row>
    <row r="56" spans="1:5" ht="19.5" customHeight="1">
      <c r="A56" s="7" t="s">
        <v>218</v>
      </c>
      <c r="B56" s="8" t="s">
        <v>219</v>
      </c>
      <c r="C56" s="9">
        <v>975</v>
      </c>
      <c r="D56" s="8" t="s">
        <v>220</v>
      </c>
      <c r="E56" s="8" t="s">
        <v>221</v>
      </c>
    </row>
    <row r="57" spans="1:5" ht="19.5" customHeight="1">
      <c r="A57" s="7" t="s">
        <v>222</v>
      </c>
      <c r="B57" s="8" t="s">
        <v>223</v>
      </c>
      <c r="C57" s="9">
        <v>1080</v>
      </c>
      <c r="D57" s="8" t="s">
        <v>224</v>
      </c>
      <c r="E57" s="8" t="s">
        <v>225</v>
      </c>
    </row>
    <row r="58" spans="1:5" ht="19.5" customHeight="1">
      <c r="A58" s="7" t="s">
        <v>226</v>
      </c>
      <c r="B58" s="8" t="s">
        <v>227</v>
      </c>
      <c r="C58" s="9">
        <v>700</v>
      </c>
      <c r="D58" s="8" t="s">
        <v>228</v>
      </c>
      <c r="E58" s="8" t="s">
        <v>229</v>
      </c>
    </row>
    <row r="59" spans="1:5" ht="19.5" customHeight="1">
      <c r="A59" s="11" t="s">
        <v>230</v>
      </c>
      <c r="B59" s="12" t="s">
        <v>231</v>
      </c>
      <c r="C59" s="13">
        <v>0</v>
      </c>
      <c r="D59" s="12" t="s">
        <v>232</v>
      </c>
      <c r="E59" s="12" t="s">
        <v>233</v>
      </c>
    </row>
  </sheetData>
  <mergeCells count="1">
    <mergeCell ref="A1:E1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10.875" style="1" customWidth="1"/>
    <col min="3" max="7" width="14.875" style="1" customWidth="1"/>
    <col min="8" max="8" width="8.625" style="1" customWidth="1"/>
    <col min="9" max="16384" width="9.00390625" style="1" customWidth="1"/>
  </cols>
  <sheetData>
    <row r="1" spans="1:8" ht="24">
      <c r="A1" s="14" t="s">
        <v>234</v>
      </c>
      <c r="B1" s="15" t="s">
        <v>235</v>
      </c>
      <c r="C1" s="16" t="s">
        <v>236</v>
      </c>
      <c r="D1" s="17" t="s">
        <v>237</v>
      </c>
      <c r="E1" s="18" t="s">
        <v>238</v>
      </c>
      <c r="F1" s="19" t="s">
        <v>239</v>
      </c>
      <c r="G1" s="20" t="s">
        <v>240</v>
      </c>
      <c r="H1" s="21" t="s">
        <v>241</v>
      </c>
    </row>
    <row r="2" spans="1:8" ht="19.5" customHeight="1">
      <c r="A2" s="12">
        <v>1</v>
      </c>
      <c r="B2" s="7" t="s">
        <v>242</v>
      </c>
      <c r="C2" s="22" t="s">
        <v>243</v>
      </c>
      <c r="D2" s="22" t="s">
        <v>244</v>
      </c>
      <c r="E2" s="22" t="s">
        <v>245</v>
      </c>
      <c r="F2" s="22" t="s">
        <v>246</v>
      </c>
      <c r="G2" s="22" t="s">
        <v>247</v>
      </c>
      <c r="H2" s="9">
        <f>'ポイント入力用シート'!C20+'ポイント入力用シート'!C34+'ポイント入力用シート'!C40+'ポイント入力用シート'!C46+'ポイント入力用シート'!C57</f>
        <v>11160</v>
      </c>
    </row>
    <row r="3" spans="1:8" ht="19.5" customHeight="1">
      <c r="A3" s="12">
        <f>A2+1</f>
        <v>2</v>
      </c>
      <c r="B3" s="7" t="s">
        <v>272</v>
      </c>
      <c r="C3" s="22" t="s">
        <v>273</v>
      </c>
      <c r="D3" s="22" t="s">
        <v>274</v>
      </c>
      <c r="E3" s="22" t="s">
        <v>275</v>
      </c>
      <c r="F3" s="22" t="s">
        <v>276</v>
      </c>
      <c r="G3" s="22" t="s">
        <v>277</v>
      </c>
      <c r="H3" s="9">
        <f>'ポイント入力用シート'!C44+'ポイント入力用シート'!C46+'ポイント入力用シート'!C47+'ポイント入力用シート'!C48+'ポイント入力用シート'!C49</f>
        <v>9585</v>
      </c>
    </row>
    <row r="4" spans="1:8" ht="19.5" customHeight="1">
      <c r="A4" s="12">
        <f aca="true" t="shared" si="0" ref="A4:A21">A3+1</f>
        <v>3</v>
      </c>
      <c r="B4" s="7" t="s">
        <v>248</v>
      </c>
      <c r="C4" s="22" t="s">
        <v>249</v>
      </c>
      <c r="D4" s="22" t="s">
        <v>250</v>
      </c>
      <c r="E4" s="22" t="s">
        <v>251</v>
      </c>
      <c r="F4" s="22" t="s">
        <v>252</v>
      </c>
      <c r="G4" s="22" t="s">
        <v>253</v>
      </c>
      <c r="H4" s="9">
        <f>'ポイント入力用シート'!C19+'ポイント入力用シート'!C24+'ポイント入力用シート'!C39+'ポイント入力用シート'!C10+'ポイント入力用シート'!C42</f>
        <v>8290</v>
      </c>
    </row>
    <row r="5" spans="1:8" ht="19.5" customHeight="1">
      <c r="A5" s="12">
        <f t="shared" si="0"/>
        <v>4</v>
      </c>
      <c r="B5" s="7" t="s">
        <v>254</v>
      </c>
      <c r="C5" s="22" t="s">
        <v>255</v>
      </c>
      <c r="D5" s="22" t="s">
        <v>256</v>
      </c>
      <c r="E5" s="22" t="s">
        <v>257</v>
      </c>
      <c r="F5" s="22" t="s">
        <v>258</v>
      </c>
      <c r="G5" s="22" t="s">
        <v>259</v>
      </c>
      <c r="H5" s="9">
        <f>'ポイント入力用シート'!C4+'ポイント入力用シート'!C8+'ポイント入力用シート'!C23+'ポイント入力用シート'!C26+'ポイント入力用シート'!C38</f>
        <v>7680</v>
      </c>
    </row>
    <row r="6" spans="1:8" ht="19.5" customHeight="1">
      <c r="A6" s="12">
        <f t="shared" si="0"/>
        <v>5</v>
      </c>
      <c r="B6" s="7" t="s">
        <v>296</v>
      </c>
      <c r="C6" s="22" t="s">
        <v>297</v>
      </c>
      <c r="D6" s="22" t="s">
        <v>298</v>
      </c>
      <c r="E6" s="22" t="s">
        <v>299</v>
      </c>
      <c r="F6" s="22" t="s">
        <v>300</v>
      </c>
      <c r="G6" s="22" t="s">
        <v>301</v>
      </c>
      <c r="H6" s="9">
        <f>'ポイント入力用シート'!C14+'ポイント入力用シート'!C21+'ポイント入力用シート'!C42+'ポイント入力用シート'!C47+'ポイント入力用シート'!C57</f>
        <v>7595</v>
      </c>
    </row>
    <row r="7" spans="1:8" ht="19.5" customHeight="1">
      <c r="A7" s="12">
        <f t="shared" si="0"/>
        <v>6</v>
      </c>
      <c r="B7" s="7" t="s">
        <v>278</v>
      </c>
      <c r="C7" s="22" t="s">
        <v>279</v>
      </c>
      <c r="D7" s="22" t="s">
        <v>280</v>
      </c>
      <c r="E7" s="22" t="s">
        <v>281</v>
      </c>
      <c r="F7" s="22" t="s">
        <v>282</v>
      </c>
      <c r="G7" s="22" t="s">
        <v>283</v>
      </c>
      <c r="H7" s="9">
        <f>'ポイント入力用シート'!C5+'ポイント入力用シート'!C14+'ポイント入力用シート'!C39+'ポイント入力用シート'!C42+'ポイント入力用シート'!C53</f>
        <v>7485</v>
      </c>
    </row>
    <row r="8" spans="1:8" ht="19.5" customHeight="1">
      <c r="A8" s="12">
        <f t="shared" si="0"/>
        <v>7</v>
      </c>
      <c r="B8" s="7" t="s">
        <v>266</v>
      </c>
      <c r="C8" s="22" t="s">
        <v>267</v>
      </c>
      <c r="D8" s="22" t="s">
        <v>268</v>
      </c>
      <c r="E8" s="22" t="s">
        <v>269</v>
      </c>
      <c r="F8" s="22" t="s">
        <v>270</v>
      </c>
      <c r="G8" s="22" t="s">
        <v>271</v>
      </c>
      <c r="H8" s="9">
        <f>'ポイント入力用シート'!C28+'ポイント入力用シート'!C42+'ポイント入力用シート'!C45+'ポイント入力用シート'!C57+'ポイント入力用シート'!C37</f>
        <v>7355</v>
      </c>
    </row>
    <row r="9" spans="1:8" ht="19.5" customHeight="1">
      <c r="A9" s="12">
        <f t="shared" si="0"/>
        <v>8</v>
      </c>
      <c r="B9" s="7" t="s">
        <v>260</v>
      </c>
      <c r="C9" s="22" t="s">
        <v>261</v>
      </c>
      <c r="D9" s="22" t="s">
        <v>262</v>
      </c>
      <c r="E9" s="22" t="s">
        <v>263</v>
      </c>
      <c r="F9" s="22" t="s">
        <v>264</v>
      </c>
      <c r="G9" s="22" t="s">
        <v>265</v>
      </c>
      <c r="H9" s="9">
        <f>'ポイント入力用シート'!C17+'ポイント入力用シート'!C23+'ポイント入力用シート'!C31+'ポイント入力用シート'!C4+'ポイント入力用シート'!C45</f>
        <v>7250</v>
      </c>
    </row>
    <row r="10" spans="1:8" ht="19.5" customHeight="1">
      <c r="A10" s="12">
        <f t="shared" si="0"/>
        <v>9</v>
      </c>
      <c r="B10" s="10" t="s">
        <v>290</v>
      </c>
      <c r="C10" s="23" t="s">
        <v>291</v>
      </c>
      <c r="D10" s="23" t="s">
        <v>292</v>
      </c>
      <c r="E10" s="22" t="s">
        <v>293</v>
      </c>
      <c r="F10" s="23" t="s">
        <v>294</v>
      </c>
      <c r="G10" s="23" t="s">
        <v>295</v>
      </c>
      <c r="H10" s="9">
        <f>'ポイント入力用シート'!C10+'ポイント入力用シート'!C22+'ポイント入力用シート'!C34+'ポイント入力用シート'!C42+'ポイント入力用シート'!C7</f>
        <v>7035</v>
      </c>
    </row>
    <row r="11" spans="1:8" ht="19.5" customHeight="1">
      <c r="A11" s="12">
        <f t="shared" si="0"/>
        <v>10</v>
      </c>
      <c r="B11" s="7" t="s">
        <v>284</v>
      </c>
      <c r="C11" s="22" t="s">
        <v>285</v>
      </c>
      <c r="D11" s="22" t="s">
        <v>286</v>
      </c>
      <c r="E11" s="22" t="s">
        <v>287</v>
      </c>
      <c r="F11" s="22" t="s">
        <v>288</v>
      </c>
      <c r="G11" s="22" t="s">
        <v>289</v>
      </c>
      <c r="H11" s="9">
        <f>'ポイント入力用シート'!C3+'ポイント入力用シート'!C8+'ポイント入力用シート'!C37+'ポイント入力用シート'!C42+'ポイント入力用シート'!C49</f>
        <v>6845</v>
      </c>
    </row>
    <row r="12" spans="1:8" ht="19.5" customHeight="1">
      <c r="A12" s="12">
        <f t="shared" si="0"/>
        <v>11</v>
      </c>
      <c r="B12" s="7" t="s">
        <v>302</v>
      </c>
      <c r="C12" s="22" t="s">
        <v>303</v>
      </c>
      <c r="D12" s="22" t="s">
        <v>304</v>
      </c>
      <c r="E12" s="22" t="s">
        <v>305</v>
      </c>
      <c r="F12" s="22" t="s">
        <v>306</v>
      </c>
      <c r="G12" s="22" t="s">
        <v>307</v>
      </c>
      <c r="H12" s="9">
        <f>'ポイント入力用シート'!C30+'ポイント入力用シート'!C15+'ポイント入力用シート'!C25+'ポイント入力用シート'!C54+'ポイント入力用シート'!C56</f>
        <v>6355</v>
      </c>
    </row>
    <row r="13" spans="1:8" ht="19.5" customHeight="1">
      <c r="A13" s="12">
        <f t="shared" si="0"/>
        <v>12</v>
      </c>
      <c r="B13" s="7" t="s">
        <v>314</v>
      </c>
      <c r="C13" s="22" t="s">
        <v>315</v>
      </c>
      <c r="D13" s="22" t="s">
        <v>316</v>
      </c>
      <c r="E13" s="22" t="s">
        <v>317</v>
      </c>
      <c r="F13" s="22" t="s">
        <v>318</v>
      </c>
      <c r="G13" s="22" t="s">
        <v>319</v>
      </c>
      <c r="H13" s="9">
        <f>'ポイント入力用シート'!C16+'ポイント入力用シート'!C24+'ポイント入力用シート'!C41+'ポイント入力用シート'!C52+'ポイント入力用シート'!C12</f>
        <v>6340</v>
      </c>
    </row>
    <row r="14" spans="1:8" ht="19.5" customHeight="1">
      <c r="A14" s="12">
        <f t="shared" si="0"/>
        <v>13</v>
      </c>
      <c r="B14" s="7" t="s">
        <v>308</v>
      </c>
      <c r="C14" s="22" t="s">
        <v>309</v>
      </c>
      <c r="D14" s="22" t="s">
        <v>310</v>
      </c>
      <c r="E14" s="22" t="s">
        <v>311</v>
      </c>
      <c r="F14" s="22" t="s">
        <v>312</v>
      </c>
      <c r="G14" s="22" t="s">
        <v>313</v>
      </c>
      <c r="H14" s="9">
        <f>'ポイント入力用シート'!C4+'ポイント入力用シート'!C16+'ポイント入力用シート'!C27+'ポイント入力用シート'!C34+'ポイント入力用シート'!C57</f>
        <v>5965</v>
      </c>
    </row>
    <row r="15" spans="1:8" ht="19.5" customHeight="1">
      <c r="A15" s="12">
        <f t="shared" si="0"/>
        <v>14</v>
      </c>
      <c r="B15" s="7" t="s">
        <v>320</v>
      </c>
      <c r="C15" s="22" t="s">
        <v>321</v>
      </c>
      <c r="D15" s="22" t="s">
        <v>322</v>
      </c>
      <c r="E15" s="22" t="s">
        <v>323</v>
      </c>
      <c r="F15" s="22" t="s">
        <v>324</v>
      </c>
      <c r="G15" s="22" t="s">
        <v>325</v>
      </c>
      <c r="H15" s="9">
        <f>'ポイント入力用シート'!C5+'ポイント入力用シート'!C16+'ポイント入力用シート'!C24+'ポイント入力用シート'!C32+'ポイント入力用シート'!C55</f>
        <v>5790</v>
      </c>
    </row>
    <row r="16" spans="1:8" ht="19.5" customHeight="1">
      <c r="A16" s="12">
        <f t="shared" si="0"/>
        <v>15</v>
      </c>
      <c r="B16" s="7" t="s">
        <v>326</v>
      </c>
      <c r="C16" s="22" t="s">
        <v>327</v>
      </c>
      <c r="D16" s="22" t="s">
        <v>328</v>
      </c>
      <c r="E16" s="22" t="s">
        <v>329</v>
      </c>
      <c r="F16" s="22" t="s">
        <v>330</v>
      </c>
      <c r="G16" s="22" t="s">
        <v>331</v>
      </c>
      <c r="H16" s="9">
        <f>'ポイント入力用シート'!C6+'ポイント入力用シート'!C16+'ポイント入力用シート'!C29+'ポイント入力用シート'!C39+'ポイント入力用シート'!C54</f>
        <v>5435</v>
      </c>
    </row>
    <row r="17" spans="1:8" ht="19.5" customHeight="1">
      <c r="A17" s="12">
        <f t="shared" si="0"/>
        <v>16</v>
      </c>
      <c r="B17" s="7" t="s">
        <v>338</v>
      </c>
      <c r="C17" s="22" t="s">
        <v>339</v>
      </c>
      <c r="D17" s="22" t="s">
        <v>340</v>
      </c>
      <c r="E17" s="22" t="s">
        <v>341</v>
      </c>
      <c r="F17" s="22" t="s">
        <v>342</v>
      </c>
      <c r="G17" s="22" t="s">
        <v>343</v>
      </c>
      <c r="H17" s="9">
        <f>'ポイント入力用シート'!C13+'ポイント入力用シート'!C22+'ポイント入力用シート'!C35+'ポイント入力用シート'!C48+'ポイント入力用シート'!C16</f>
        <v>5045</v>
      </c>
    </row>
    <row r="18" spans="1:8" ht="19.5" customHeight="1">
      <c r="A18" s="12">
        <f t="shared" si="0"/>
        <v>17</v>
      </c>
      <c r="B18" s="10" t="s">
        <v>344</v>
      </c>
      <c r="C18" s="22" t="s">
        <v>345</v>
      </c>
      <c r="D18" s="22" t="s">
        <v>346</v>
      </c>
      <c r="E18" s="23" t="s">
        <v>347</v>
      </c>
      <c r="F18" s="23" t="s">
        <v>348</v>
      </c>
      <c r="G18" s="23" t="s">
        <v>349</v>
      </c>
      <c r="H18" s="9">
        <f>'ポイント入力用シート'!C18+'ポイント入力用シート'!C34+'ポイント入力用シート'!C43+'ポイント入力用シート'!C50+'ポイント入力用シート'!C58</f>
        <v>4495</v>
      </c>
    </row>
    <row r="19" spans="1:8" ht="19.5" customHeight="1">
      <c r="A19" s="12">
        <f t="shared" si="0"/>
        <v>18</v>
      </c>
      <c r="B19" s="7" t="s">
        <v>332</v>
      </c>
      <c r="C19" s="22" t="s">
        <v>333</v>
      </c>
      <c r="D19" s="22" t="s">
        <v>334</v>
      </c>
      <c r="E19" s="22" t="s">
        <v>335</v>
      </c>
      <c r="F19" s="22" t="s">
        <v>336</v>
      </c>
      <c r="G19" s="22" t="s">
        <v>337</v>
      </c>
      <c r="H19" s="9">
        <f>'ポイント入力用シート'!C9+'ポイント入力用シート'!C24+'ポイント入力用シート'!C36+'ポイント入力用シート'!C38+'ポイント入力用シート'!C17</f>
        <v>4320</v>
      </c>
    </row>
    <row r="20" spans="1:8" ht="19.5" customHeight="1">
      <c r="A20" s="12">
        <f t="shared" si="0"/>
        <v>19</v>
      </c>
      <c r="B20" s="7" t="s">
        <v>356</v>
      </c>
      <c r="C20" s="22" t="s">
        <v>357</v>
      </c>
      <c r="D20" s="22" t="s">
        <v>358</v>
      </c>
      <c r="E20" s="22" t="s">
        <v>359</v>
      </c>
      <c r="F20" s="22" t="s">
        <v>360</v>
      </c>
      <c r="G20" s="22" t="s">
        <v>361</v>
      </c>
      <c r="H20" s="9">
        <f>'ポイント入力用シート'!C5+'ポイント入力用シート'!C15+'ポイント入力用シート'!C21+'ポイント入力用シート'!C33+'ポイント入力用シート'!C37</f>
        <v>4280</v>
      </c>
    </row>
    <row r="21" spans="1:8" ht="19.5" customHeight="1">
      <c r="A21" s="12">
        <f t="shared" si="0"/>
        <v>20</v>
      </c>
      <c r="B21" s="7" t="s">
        <v>350</v>
      </c>
      <c r="C21" s="22" t="s">
        <v>351</v>
      </c>
      <c r="D21" s="22" t="s">
        <v>352</v>
      </c>
      <c r="E21" s="22" t="s">
        <v>353</v>
      </c>
      <c r="F21" s="22" t="s">
        <v>354</v>
      </c>
      <c r="G21" s="22" t="s">
        <v>355</v>
      </c>
      <c r="H21" s="9">
        <f>'ポイント入力用シート'!C11+'ポイント入力用シート'!C35+'ポイント入力用シート'!C41+'ポイント入力用シート'!C51+'ポイント入力用シート'!C59</f>
        <v>3685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B1" sqref="B1"/>
    </sheetView>
  </sheetViews>
  <sheetFormatPr defaultColWidth="9.00390625" defaultRowHeight="13.5"/>
  <cols>
    <col min="1" max="1" width="2.75390625" style="1" customWidth="1"/>
    <col min="2" max="2" width="13.625" style="1" customWidth="1"/>
    <col min="3" max="3" width="14.50390625" style="1" customWidth="1"/>
    <col min="4" max="4" width="10.25390625" style="24" customWidth="1"/>
    <col min="5" max="5" width="15.625" style="1" customWidth="1"/>
    <col min="6" max="6" width="43.50390625" style="1" customWidth="1"/>
    <col min="7" max="16384" width="9.00390625" style="1" customWidth="1"/>
  </cols>
  <sheetData>
    <row r="1" spans="1:6" ht="24" customHeight="1">
      <c r="A1" s="14" t="s">
        <v>362</v>
      </c>
      <c r="B1" s="25" t="s">
        <v>363</v>
      </c>
      <c r="C1" s="26" t="s">
        <v>364</v>
      </c>
      <c r="D1" s="27" t="s">
        <v>365</v>
      </c>
      <c r="E1" s="28" t="s">
        <v>366</v>
      </c>
      <c r="F1" s="29" t="s">
        <v>367</v>
      </c>
    </row>
    <row r="2" spans="1:6" ht="19.5" customHeight="1">
      <c r="A2" s="12">
        <v>1</v>
      </c>
      <c r="B2" s="11" t="s">
        <v>368</v>
      </c>
      <c r="C2" s="12" t="s">
        <v>369</v>
      </c>
      <c r="D2" s="30">
        <f>'ポイント入力用シート'!C46</f>
        <v>5270</v>
      </c>
      <c r="E2" s="12" t="str">
        <f>'ポイント入力用シート'!D46</f>
        <v>伏竜S(特別)</v>
      </c>
      <c r="F2" s="12" t="s">
        <v>370</v>
      </c>
    </row>
    <row r="3" spans="1:6" ht="19.5" customHeight="1">
      <c r="A3" s="12">
        <f>A2+1</f>
        <v>2</v>
      </c>
      <c r="B3" s="31" t="s">
        <v>371</v>
      </c>
      <c r="C3" s="12" t="s">
        <v>372</v>
      </c>
      <c r="D3" s="30">
        <f>'ポイント入力用シート'!C42</f>
        <v>2760</v>
      </c>
      <c r="E3" s="12" t="str">
        <f>'ポイント入力用シート'!D42</f>
        <v>きさらぎ賞(GⅢ)</v>
      </c>
      <c r="F3" s="12" t="s">
        <v>373</v>
      </c>
    </row>
    <row r="4" spans="1:6" ht="19.5" customHeight="1">
      <c r="A4" s="12">
        <f aca="true" t="shared" si="0" ref="A4:A57">A3+1</f>
        <v>3</v>
      </c>
      <c r="B4" s="11" t="s">
        <v>377</v>
      </c>
      <c r="C4" s="12" t="s">
        <v>378</v>
      </c>
      <c r="D4" s="30">
        <f>'ポイント入力用シート'!C20</f>
        <v>2685</v>
      </c>
      <c r="E4" s="12" t="str">
        <f>'ポイント入力用シート'!D20</f>
        <v>３歳５００万下</v>
      </c>
      <c r="F4" s="12" t="s">
        <v>379</v>
      </c>
    </row>
    <row r="5" spans="1:6" ht="19.5" customHeight="1">
      <c r="A5" s="12">
        <f t="shared" si="0"/>
        <v>4</v>
      </c>
      <c r="B5" s="11" t="s">
        <v>374</v>
      </c>
      <c r="C5" s="12" t="s">
        <v>375</v>
      </c>
      <c r="D5" s="30">
        <f>'ポイント入力用シート'!C23</f>
        <v>2530</v>
      </c>
      <c r="E5" s="12" t="str">
        <f>'ポイント入力用シート'!D23</f>
        <v>３歳５００万下</v>
      </c>
      <c r="F5" s="12" t="s">
        <v>376</v>
      </c>
    </row>
    <row r="6" spans="1:6" ht="19.5" customHeight="1">
      <c r="A6" s="12">
        <f t="shared" si="0"/>
        <v>5</v>
      </c>
      <c r="B6" s="11" t="s">
        <v>395</v>
      </c>
      <c r="C6" s="12" t="s">
        <v>396</v>
      </c>
      <c r="D6" s="30">
        <f>'ポイント入力用シート'!C16</f>
        <v>2275</v>
      </c>
      <c r="E6" s="12" t="str">
        <f>'ポイント入力用シート'!D16</f>
        <v>若葉Ｓ(特別)</v>
      </c>
      <c r="F6" s="12" t="s">
        <v>397</v>
      </c>
    </row>
    <row r="7" spans="1:6" ht="19.5" customHeight="1">
      <c r="A7" s="12">
        <f t="shared" si="0"/>
        <v>6</v>
      </c>
      <c r="B7" s="11" t="s">
        <v>407</v>
      </c>
      <c r="C7" s="12" t="s">
        <v>408</v>
      </c>
      <c r="D7" s="30">
        <f>'ポイント入力用シート'!C15</f>
        <v>2245</v>
      </c>
      <c r="E7" s="12" t="str">
        <f>'ポイント入力用シート'!D15</f>
        <v>３歳５００万下</v>
      </c>
      <c r="F7" s="12" t="s">
        <v>409</v>
      </c>
    </row>
    <row r="8" spans="1:6" ht="19.5" customHeight="1">
      <c r="A8" s="12">
        <f t="shared" si="0"/>
        <v>7</v>
      </c>
      <c r="B8" s="11" t="s">
        <v>389</v>
      </c>
      <c r="C8" s="12" t="s">
        <v>390</v>
      </c>
      <c r="D8" s="30">
        <f>'ポイント入力用シート'!C19</f>
        <v>1900</v>
      </c>
      <c r="E8" s="12" t="str">
        <f>'ポイント入力用シート'!D19</f>
        <v>雪うさぎ賞(特別)</v>
      </c>
      <c r="F8" s="12" t="s">
        <v>391</v>
      </c>
    </row>
    <row r="9" spans="1:6" ht="19.5" customHeight="1">
      <c r="A9" s="12">
        <f t="shared" si="0"/>
        <v>8</v>
      </c>
      <c r="B9" s="11" t="s">
        <v>380</v>
      </c>
      <c r="C9" s="12" t="s">
        <v>381</v>
      </c>
      <c r="D9" s="30">
        <f>'ポイント入力用シート'!C45</f>
        <v>1815</v>
      </c>
      <c r="E9" s="12" t="str">
        <f>'ポイント入力用シート'!D45</f>
        <v>３歳５００万下</v>
      </c>
      <c r="F9" s="12" t="s">
        <v>382</v>
      </c>
    </row>
    <row r="10" spans="1:6" ht="19.5" customHeight="1">
      <c r="A10" s="12">
        <f t="shared" si="0"/>
        <v>9</v>
      </c>
      <c r="B10" s="11" t="s">
        <v>383</v>
      </c>
      <c r="C10" s="12" t="s">
        <v>384</v>
      </c>
      <c r="D10" s="30">
        <f>'ポイント入力用シート'!C8</f>
        <v>1805</v>
      </c>
      <c r="E10" s="12" t="str">
        <f>'ポイント入力用シート'!D8</f>
        <v>３歳５００万下</v>
      </c>
      <c r="F10" s="12" t="s">
        <v>385</v>
      </c>
    </row>
    <row r="11" spans="1:6" ht="19.5" customHeight="1">
      <c r="A11" s="12">
        <f t="shared" si="0"/>
        <v>10</v>
      </c>
      <c r="B11" s="11" t="s">
        <v>422</v>
      </c>
      <c r="C11" s="12" t="s">
        <v>423</v>
      </c>
      <c r="D11" s="30">
        <f>'ポイント入力用シート'!C14</f>
        <v>1775</v>
      </c>
      <c r="E11" s="12" t="str">
        <f>'ポイント入力用シート'!D14</f>
        <v>３歳５００万下</v>
      </c>
      <c r="F11" s="12" t="s">
        <v>424</v>
      </c>
    </row>
    <row r="12" spans="1:6" ht="19.5" customHeight="1">
      <c r="A12" s="12">
        <f t="shared" si="0"/>
        <v>11</v>
      </c>
      <c r="B12" s="11" t="s">
        <v>386</v>
      </c>
      <c r="C12" s="12" t="s">
        <v>387</v>
      </c>
      <c r="D12" s="30">
        <f>'ポイント入力用シート'!C39</f>
        <v>1700</v>
      </c>
      <c r="E12" s="12" t="str">
        <f>'ポイント入力用シート'!D39</f>
        <v>カトレア賞(特別)</v>
      </c>
      <c r="F12" s="12" t="s">
        <v>388</v>
      </c>
    </row>
    <row r="13" spans="1:6" ht="19.5" customHeight="1">
      <c r="A13" s="12">
        <f t="shared" si="0"/>
        <v>12</v>
      </c>
      <c r="B13" s="11" t="s">
        <v>392</v>
      </c>
      <c r="C13" s="12" t="s">
        <v>393</v>
      </c>
      <c r="D13" s="30">
        <f>'ポイント入力用シート'!C26</f>
        <v>1600</v>
      </c>
      <c r="E13" s="12" t="str">
        <f>'ポイント入力用シート'!D26</f>
        <v>ヒヤシンスS(特別)</v>
      </c>
      <c r="F13" s="12" t="s">
        <v>394</v>
      </c>
    </row>
    <row r="14" spans="1:6" ht="19.5" customHeight="1">
      <c r="A14" s="12">
        <f t="shared" si="0"/>
        <v>13</v>
      </c>
      <c r="B14" s="11" t="s">
        <v>398</v>
      </c>
      <c r="C14" s="12" t="s">
        <v>399</v>
      </c>
      <c r="D14" s="30">
        <f>'ポイント入力用シート'!C31</f>
        <v>1530</v>
      </c>
      <c r="E14" s="12" t="str">
        <f>'ポイント入力用シート'!D31</f>
        <v>こぶし賞(特別)</v>
      </c>
      <c r="F14" s="12" t="s">
        <v>400</v>
      </c>
    </row>
    <row r="15" spans="1:6" ht="19.5" customHeight="1">
      <c r="A15" s="12">
        <f t="shared" si="0"/>
        <v>14</v>
      </c>
      <c r="B15" s="11" t="s">
        <v>470</v>
      </c>
      <c r="C15" s="12" t="s">
        <v>471</v>
      </c>
      <c r="D15" s="30">
        <f>'ポイント入力用シート'!C47</f>
        <v>1480</v>
      </c>
      <c r="E15" s="12" t="str">
        <f>'ポイント入力用シート'!D47</f>
        <v>３歳５００万下</v>
      </c>
      <c r="F15" s="12" t="s">
        <v>472</v>
      </c>
    </row>
    <row r="16" spans="1:6" ht="19.5" customHeight="1">
      <c r="A16" s="12">
        <f t="shared" si="0"/>
        <v>15</v>
      </c>
      <c r="B16" s="11" t="s">
        <v>476</v>
      </c>
      <c r="C16" s="12" t="s">
        <v>477</v>
      </c>
      <c r="D16" s="30">
        <f>'ポイント入力用シート'!C12</f>
        <v>1410</v>
      </c>
      <c r="E16" s="12" t="str">
        <f>'ポイント入力用シート'!D12</f>
        <v>３歳５００万下</v>
      </c>
      <c r="F16" s="12" t="s">
        <v>478</v>
      </c>
    </row>
    <row r="17" spans="1:6" ht="19.5" customHeight="1">
      <c r="A17" s="12">
        <f t="shared" si="0"/>
        <v>16</v>
      </c>
      <c r="B17" s="11" t="s">
        <v>401</v>
      </c>
      <c r="C17" s="12" t="s">
        <v>402</v>
      </c>
      <c r="D17" s="30">
        <f>'ポイント入力用シート'!C7</f>
        <v>1335</v>
      </c>
      <c r="E17" s="12" t="str">
        <f>'ポイント入力用シート'!D7</f>
        <v>山桜賞(特別)</v>
      </c>
      <c r="F17" s="12" t="s">
        <v>403</v>
      </c>
    </row>
    <row r="18" spans="1:6" ht="19.5" customHeight="1">
      <c r="A18" s="12">
        <f t="shared" si="0"/>
        <v>17</v>
      </c>
      <c r="B18" s="31" t="s">
        <v>413</v>
      </c>
      <c r="C18" s="12" t="s">
        <v>414</v>
      </c>
      <c r="D18" s="30">
        <f>'ポイント入力用シート'!C18</f>
        <v>1310</v>
      </c>
      <c r="E18" s="12" t="str">
        <f>'ポイント入力用シート'!D18</f>
        <v>３歳５００万下</v>
      </c>
      <c r="F18" s="12" t="s">
        <v>415</v>
      </c>
    </row>
    <row r="19" spans="1:6" ht="19.5" customHeight="1">
      <c r="A19" s="12">
        <f t="shared" si="0"/>
        <v>18</v>
      </c>
      <c r="B19" s="11" t="s">
        <v>404</v>
      </c>
      <c r="C19" s="12" t="s">
        <v>405</v>
      </c>
      <c r="D19" s="30">
        <f>'ポイント入力用シート'!C25</f>
        <v>1295</v>
      </c>
      <c r="E19" s="12" t="str">
        <f>'ポイント入力用シート'!D25</f>
        <v>３歳５００万下</v>
      </c>
      <c r="F19" s="12" t="s">
        <v>406</v>
      </c>
    </row>
    <row r="20" spans="1:6" ht="19.5" customHeight="1">
      <c r="A20" s="12">
        <f t="shared" si="0"/>
        <v>19</v>
      </c>
      <c r="B20" s="31" t="s">
        <v>419</v>
      </c>
      <c r="C20" s="12" t="s">
        <v>420</v>
      </c>
      <c r="D20" s="30">
        <f>'ポイント入力用シート'!C34</f>
        <v>1275</v>
      </c>
      <c r="E20" s="12" t="str">
        <f>'ポイント入力用シート'!D34</f>
        <v>３歳５００万下</v>
      </c>
      <c r="F20" s="12" t="s">
        <v>421</v>
      </c>
    </row>
    <row r="21" spans="1:6" ht="19.5" customHeight="1">
      <c r="A21" s="12">
        <f t="shared" si="0"/>
        <v>20</v>
      </c>
      <c r="B21" s="11" t="s">
        <v>410</v>
      </c>
      <c r="C21" s="12" t="s">
        <v>411</v>
      </c>
      <c r="D21" s="30">
        <f>'ポイント入力用シート'!C30</f>
        <v>1140</v>
      </c>
      <c r="E21" s="12" t="str">
        <f>'ポイント入力用シート'!D30</f>
        <v>若竹賞(特別)</v>
      </c>
      <c r="F21" s="12" t="s">
        <v>412</v>
      </c>
    </row>
    <row r="22" spans="1:6" ht="19.5" customHeight="1">
      <c r="A22" s="12">
        <f t="shared" si="0"/>
        <v>21</v>
      </c>
      <c r="B22" s="11" t="s">
        <v>416</v>
      </c>
      <c r="C22" s="12" t="s">
        <v>417</v>
      </c>
      <c r="D22" s="30">
        <f>'ポイント入力用シート'!C11</f>
        <v>1130</v>
      </c>
      <c r="E22" s="12" t="str">
        <f>'ポイント入力用シート'!D11</f>
        <v>３歳５００万下</v>
      </c>
      <c r="F22" s="12" t="s">
        <v>418</v>
      </c>
    </row>
    <row r="23" spans="1:6" ht="19.5" customHeight="1">
      <c r="A23" s="12">
        <f t="shared" si="0"/>
        <v>22</v>
      </c>
      <c r="B23" s="11" t="s">
        <v>434</v>
      </c>
      <c r="C23" s="12" t="s">
        <v>435</v>
      </c>
      <c r="D23" s="30">
        <f>'ポイント入力用シート'!C57</f>
        <v>1080</v>
      </c>
      <c r="E23" s="12" t="str">
        <f>'ポイント入力用シート'!D57</f>
        <v>３歳５００万下</v>
      </c>
      <c r="F23" s="12" t="s">
        <v>436</v>
      </c>
    </row>
    <row r="24" spans="1:6" ht="19.5" customHeight="1">
      <c r="A24" s="12">
        <f t="shared" si="0"/>
        <v>23</v>
      </c>
      <c r="B24" s="31" t="s">
        <v>425</v>
      </c>
      <c r="C24" s="12" t="s">
        <v>426</v>
      </c>
      <c r="D24" s="30">
        <f>'ポイント入力用シート'!C10</f>
        <v>1055</v>
      </c>
      <c r="E24" s="12" t="str">
        <f>'ポイント入力用シート'!D10</f>
        <v>３歳未勝利</v>
      </c>
      <c r="F24" s="12" t="s">
        <v>427</v>
      </c>
    </row>
    <row r="25" spans="1:6" ht="19.5" customHeight="1">
      <c r="A25" s="12">
        <f t="shared" si="0"/>
        <v>24</v>
      </c>
      <c r="B25" s="11" t="s">
        <v>458</v>
      </c>
      <c r="C25" s="12" t="s">
        <v>459</v>
      </c>
      <c r="D25" s="30">
        <f>'ポイント入力用シート'!C32</f>
        <v>1035</v>
      </c>
      <c r="E25" s="12" t="str">
        <f>'ポイント入力用シート'!D32</f>
        <v>３歳５００万下</v>
      </c>
      <c r="F25" s="12" t="s">
        <v>460</v>
      </c>
    </row>
    <row r="26" spans="1:6" ht="19.5" customHeight="1">
      <c r="A26" s="12">
        <f t="shared" si="0"/>
        <v>25</v>
      </c>
      <c r="B26" s="11" t="s">
        <v>428</v>
      </c>
      <c r="C26" s="12" t="s">
        <v>429</v>
      </c>
      <c r="D26" s="30">
        <f>'ポイント入力用シート'!C38</f>
        <v>1015</v>
      </c>
      <c r="E26" s="12" t="str">
        <f>'ポイント入力用シート'!D38</f>
        <v>エリカ賞(特別)</v>
      </c>
      <c r="F26" s="12" t="s">
        <v>430</v>
      </c>
    </row>
    <row r="27" spans="1:6" ht="19.5" customHeight="1">
      <c r="A27" s="12">
        <f t="shared" si="0"/>
        <v>26</v>
      </c>
      <c r="B27" s="11" t="s">
        <v>446</v>
      </c>
      <c r="C27" s="12" t="s">
        <v>447</v>
      </c>
      <c r="D27" s="30">
        <f>'ポイント入力用シート'!C48</f>
        <v>995</v>
      </c>
      <c r="E27" s="12" t="str">
        <f>'ポイント入力用シート'!D48</f>
        <v>３歳５００万下</v>
      </c>
      <c r="F27" s="12" t="s">
        <v>448</v>
      </c>
    </row>
    <row r="28" spans="1:6" ht="19.5" customHeight="1">
      <c r="A28" s="12">
        <f t="shared" si="0"/>
        <v>27</v>
      </c>
      <c r="B28" s="11" t="s">
        <v>431</v>
      </c>
      <c r="C28" s="12" t="s">
        <v>432</v>
      </c>
      <c r="D28" s="30">
        <f>'ポイント入力用シート'!C36</f>
        <v>980</v>
      </c>
      <c r="E28" s="12" t="str">
        <f>'ポイント入力用シート'!D36</f>
        <v>３歳未勝利</v>
      </c>
      <c r="F28" s="12" t="s">
        <v>433</v>
      </c>
    </row>
    <row r="29" spans="1:6" ht="19.5" customHeight="1">
      <c r="A29" s="12">
        <f t="shared" si="0"/>
        <v>28</v>
      </c>
      <c r="B29" s="11" t="s">
        <v>437</v>
      </c>
      <c r="C29" s="12" t="s">
        <v>438</v>
      </c>
      <c r="D29" s="30">
        <f>'ポイント入力用シート'!C56</f>
        <v>975</v>
      </c>
      <c r="E29" s="12" t="str">
        <f>'ポイント入力用シート'!D56</f>
        <v>３歳未勝利</v>
      </c>
      <c r="F29" s="12" t="s">
        <v>439</v>
      </c>
    </row>
    <row r="30" spans="1:6" ht="19.5" customHeight="1">
      <c r="A30" s="12">
        <f t="shared" si="0"/>
        <v>29</v>
      </c>
      <c r="B30" s="11" t="s">
        <v>440</v>
      </c>
      <c r="C30" s="12" t="s">
        <v>441</v>
      </c>
      <c r="D30" s="30">
        <f>'ポイント入力用シート'!C41</f>
        <v>965</v>
      </c>
      <c r="E30" s="12" t="str">
        <f>'ポイント入力用シート'!D41</f>
        <v>２歳５００万下</v>
      </c>
      <c r="F30" s="12" t="s">
        <v>442</v>
      </c>
    </row>
    <row r="31" spans="1:6" ht="19.5" customHeight="1">
      <c r="A31" s="12">
        <f t="shared" si="0"/>
        <v>30</v>
      </c>
      <c r="B31" s="11" t="s">
        <v>443</v>
      </c>
      <c r="C31" s="12" t="s">
        <v>444</v>
      </c>
      <c r="D31" s="30">
        <f>'ポイント入力用シート'!C49</f>
        <v>955</v>
      </c>
      <c r="E31" s="12" t="str">
        <f>'ポイント入力用シート'!D49</f>
        <v>３歳５００万下</v>
      </c>
      <c r="F31" s="12" t="s">
        <v>445</v>
      </c>
    </row>
    <row r="32" spans="1:6" ht="19.5" customHeight="1">
      <c r="A32" s="12">
        <f t="shared" si="0"/>
        <v>31</v>
      </c>
      <c r="B32" s="11" t="s">
        <v>512</v>
      </c>
      <c r="C32" s="12" t="s">
        <v>513</v>
      </c>
      <c r="D32" s="30">
        <f>'ポイント入力用シート'!C51</f>
        <v>905</v>
      </c>
      <c r="E32" s="12" t="str">
        <f>'ポイント入力用シート'!D51</f>
        <v>３歳未勝利</v>
      </c>
      <c r="F32" s="12" t="s">
        <v>514</v>
      </c>
    </row>
    <row r="33" spans="1:6" ht="19.5" customHeight="1">
      <c r="A33" s="12">
        <f t="shared" si="0"/>
        <v>32</v>
      </c>
      <c r="B33" s="11" t="s">
        <v>467</v>
      </c>
      <c r="C33" s="12" t="s">
        <v>468</v>
      </c>
      <c r="D33" s="30">
        <f>'ポイント入力用シート'!C55</f>
        <v>895</v>
      </c>
      <c r="E33" s="12" t="str">
        <f>'ポイント入力用シート'!D55</f>
        <v>２歳５００万下</v>
      </c>
      <c r="F33" s="12" t="s">
        <v>469</v>
      </c>
    </row>
    <row r="34" spans="1:6" ht="19.5" customHeight="1">
      <c r="A34" s="12">
        <f t="shared" si="0"/>
        <v>33</v>
      </c>
      <c r="B34" s="11" t="s">
        <v>449</v>
      </c>
      <c r="C34" s="12" t="s">
        <v>450</v>
      </c>
      <c r="D34" s="30">
        <f>'ポイント入力用シート'!C44</f>
        <v>885</v>
      </c>
      <c r="E34" s="12" t="str">
        <f>'ポイント入力用シート'!D44</f>
        <v>３歳５００万下</v>
      </c>
      <c r="F34" s="12" t="s">
        <v>451</v>
      </c>
    </row>
    <row r="35" spans="1:6" ht="19.5" customHeight="1">
      <c r="A35" s="12">
        <f t="shared" si="0"/>
        <v>34</v>
      </c>
      <c r="B35" s="11" t="s">
        <v>452</v>
      </c>
      <c r="C35" s="12" t="s">
        <v>453</v>
      </c>
      <c r="D35" s="30">
        <f>'ポイント入力用シート'!C24</f>
        <v>875</v>
      </c>
      <c r="E35" s="12" t="str">
        <f>'ポイント入力用シート'!D24</f>
        <v>２歳未勝利</v>
      </c>
      <c r="F35" s="12" t="s">
        <v>454</v>
      </c>
    </row>
    <row r="36" spans="1:6" ht="19.5" customHeight="1">
      <c r="A36" s="12">
        <f t="shared" si="0"/>
        <v>35</v>
      </c>
      <c r="B36" s="11" t="s">
        <v>494</v>
      </c>
      <c r="C36" s="12" t="s">
        <v>495</v>
      </c>
      <c r="D36" s="30">
        <f>'ポイント入力用シート'!C28</f>
        <v>875</v>
      </c>
      <c r="E36" s="12" t="str">
        <f>'ポイント入力用シート'!D28</f>
        <v>３歳５００万下</v>
      </c>
      <c r="F36" s="12" t="s">
        <v>496</v>
      </c>
    </row>
    <row r="37" spans="1:6" ht="19.5" customHeight="1">
      <c r="A37" s="12">
        <f t="shared" si="0"/>
        <v>36</v>
      </c>
      <c r="B37" s="11" t="s">
        <v>455</v>
      </c>
      <c r="C37" s="12" t="s">
        <v>456</v>
      </c>
      <c r="D37" s="30">
        <f>'ポイント入力用シート'!C40</f>
        <v>850</v>
      </c>
      <c r="E37" s="12" t="str">
        <f>'ポイント入力用シート'!D40</f>
        <v>２歳５００万下</v>
      </c>
      <c r="F37" s="12" t="s">
        <v>457</v>
      </c>
    </row>
    <row r="38" spans="1:6" ht="19.5" customHeight="1">
      <c r="A38" s="12">
        <f t="shared" si="0"/>
        <v>37</v>
      </c>
      <c r="B38" s="11" t="s">
        <v>461</v>
      </c>
      <c r="C38" s="12" t="s">
        <v>462</v>
      </c>
      <c r="D38" s="30">
        <f>'ポイント入力用シート'!C37</f>
        <v>825</v>
      </c>
      <c r="E38" s="12" t="str">
        <f>'ポイント入力用シート'!D37</f>
        <v>３歳未勝利</v>
      </c>
      <c r="F38" s="12" t="s">
        <v>463</v>
      </c>
    </row>
    <row r="39" spans="1:6" ht="19.5" customHeight="1">
      <c r="A39" s="12">
        <f t="shared" si="0"/>
        <v>38</v>
      </c>
      <c r="B39" s="11" t="s">
        <v>464</v>
      </c>
      <c r="C39" s="12" t="s">
        <v>465</v>
      </c>
      <c r="D39" s="30">
        <f>'ポイント入力用シート'!C52</f>
        <v>815</v>
      </c>
      <c r="E39" s="12" t="str">
        <f>'ポイント入力用シート'!D52</f>
        <v>３歳５００万下</v>
      </c>
      <c r="F39" s="12" t="s">
        <v>466</v>
      </c>
    </row>
    <row r="40" spans="1:6" ht="19.5" customHeight="1">
      <c r="A40" s="12">
        <f t="shared" si="0"/>
        <v>39</v>
      </c>
      <c r="B40" s="11" t="s">
        <v>515</v>
      </c>
      <c r="C40" s="12" t="s">
        <v>516</v>
      </c>
      <c r="D40" s="30">
        <f>'ポイント入力用シート'!C9</f>
        <v>805</v>
      </c>
      <c r="E40" s="12" t="str">
        <f>'ポイント入力用シート'!D9</f>
        <v>３歳未勝利</v>
      </c>
      <c r="F40" s="12" t="s">
        <v>517</v>
      </c>
    </row>
    <row r="41" spans="1:6" ht="19.5" customHeight="1">
      <c r="A41" s="12">
        <f t="shared" si="0"/>
        <v>40</v>
      </c>
      <c r="B41" s="11" t="s">
        <v>473</v>
      </c>
      <c r="C41" s="12" t="s">
        <v>474</v>
      </c>
      <c r="D41" s="30">
        <f>'ポイント入力用シート'!C6</f>
        <v>760</v>
      </c>
      <c r="E41" s="12" t="str">
        <f>'ポイント入力用シート'!D6</f>
        <v>３歳未勝利</v>
      </c>
      <c r="F41" s="12" t="s">
        <v>475</v>
      </c>
    </row>
    <row r="42" spans="1:6" ht="19.5" customHeight="1">
      <c r="A42" s="12">
        <f t="shared" si="0"/>
        <v>41</v>
      </c>
      <c r="B42" s="11" t="s">
        <v>479</v>
      </c>
      <c r="C42" s="12" t="s">
        <v>480</v>
      </c>
      <c r="D42" s="30">
        <f>'ポイント入力用シート'!C4</f>
        <v>730</v>
      </c>
      <c r="E42" s="12" t="str">
        <f>'ポイント入力用シート'!D4</f>
        <v>水仙賞(特別)</v>
      </c>
      <c r="F42" s="12" t="s">
        <v>481</v>
      </c>
    </row>
    <row r="43" spans="1:6" ht="19.5" customHeight="1">
      <c r="A43" s="12">
        <f t="shared" si="0"/>
        <v>42</v>
      </c>
      <c r="B43" s="11" t="s">
        <v>482</v>
      </c>
      <c r="C43" s="12" t="s">
        <v>483</v>
      </c>
      <c r="D43" s="30">
        <f>'ポイント入力用シート'!C5</f>
        <v>710</v>
      </c>
      <c r="E43" s="12" t="str">
        <f>'ポイント入力用シート'!D5</f>
        <v>３歳５００万下</v>
      </c>
      <c r="F43" s="12" t="s">
        <v>484</v>
      </c>
    </row>
    <row r="44" spans="1:6" ht="19.5" customHeight="1">
      <c r="A44" s="12">
        <f t="shared" si="0"/>
        <v>43</v>
      </c>
      <c r="B44" s="31" t="s">
        <v>485</v>
      </c>
      <c r="C44" s="12" t="s">
        <v>486</v>
      </c>
      <c r="D44" s="30">
        <f>'ポイント入力用シート'!C50</f>
        <v>710</v>
      </c>
      <c r="E44" s="12" t="str">
        <f>'ポイント入力用シート'!D50</f>
        <v>３歳５００万下</v>
      </c>
      <c r="F44" s="12" t="s">
        <v>487</v>
      </c>
    </row>
    <row r="45" spans="1:6" ht="19.5" customHeight="1">
      <c r="A45" s="12">
        <f t="shared" si="0"/>
        <v>44</v>
      </c>
      <c r="B45" s="11" t="s">
        <v>488</v>
      </c>
      <c r="C45" s="12" t="s">
        <v>489</v>
      </c>
      <c r="D45" s="30">
        <f>'ポイント入力用シート'!C58</f>
        <v>700</v>
      </c>
      <c r="E45" s="12" t="str">
        <f>'ポイント入力用シート'!D58</f>
        <v>はなのき賞(特別)</v>
      </c>
      <c r="F45" s="12" t="s">
        <v>490</v>
      </c>
    </row>
    <row r="46" spans="1:6" ht="19.5" customHeight="1">
      <c r="A46" s="12">
        <f t="shared" si="0"/>
        <v>45</v>
      </c>
      <c r="B46" s="11" t="s">
        <v>491</v>
      </c>
      <c r="C46" s="12" t="s">
        <v>492</v>
      </c>
      <c r="D46" s="30">
        <f>'ポイント入力用シート'!C54</f>
        <v>700</v>
      </c>
      <c r="E46" s="12" t="str">
        <f>'ポイント入力用シート'!D54</f>
        <v>２歳新馬</v>
      </c>
      <c r="F46" s="12" t="s">
        <v>493</v>
      </c>
    </row>
    <row r="47" spans="1:6" ht="19.5" customHeight="1">
      <c r="A47" s="12">
        <f t="shared" si="0"/>
        <v>46</v>
      </c>
      <c r="B47" s="11" t="s">
        <v>497</v>
      </c>
      <c r="C47" s="12" t="s">
        <v>498</v>
      </c>
      <c r="D47" s="30">
        <f>'ポイント入力用シート'!C35</f>
        <v>685</v>
      </c>
      <c r="E47" s="12" t="str">
        <f>'ポイント入力用シート'!D35</f>
        <v>ゆきやなぎ賞(特別)</v>
      </c>
      <c r="F47" s="12" t="s">
        <v>499</v>
      </c>
    </row>
    <row r="48" spans="1:6" ht="19.5" customHeight="1">
      <c r="A48" s="12">
        <f t="shared" si="0"/>
        <v>47</v>
      </c>
      <c r="B48" s="11" t="s">
        <v>500</v>
      </c>
      <c r="C48" s="12" t="s">
        <v>501</v>
      </c>
      <c r="D48" s="30">
        <f>'ポイント入力用シート'!C17</f>
        <v>645</v>
      </c>
      <c r="E48" s="12" t="str">
        <f>'ポイント入力用シート'!D17</f>
        <v>黄梅賞(特別)</v>
      </c>
      <c r="F48" s="12" t="s">
        <v>502</v>
      </c>
    </row>
    <row r="49" spans="1:6" ht="19.5" customHeight="1">
      <c r="A49" s="12">
        <f t="shared" si="0"/>
        <v>48</v>
      </c>
      <c r="B49" s="31" t="s">
        <v>518</v>
      </c>
      <c r="C49" s="12" t="s">
        <v>519</v>
      </c>
      <c r="D49" s="30">
        <f>'ポイント入力用シート'!C22</f>
        <v>610</v>
      </c>
      <c r="E49" s="12" t="str">
        <f>'ポイント入力用シート'!D22</f>
        <v>３歳未勝利</v>
      </c>
      <c r="F49" s="12" t="s">
        <v>520</v>
      </c>
    </row>
    <row r="50" spans="1:6" ht="19.5" customHeight="1">
      <c r="A50" s="12">
        <f t="shared" si="0"/>
        <v>49</v>
      </c>
      <c r="B50" s="11" t="s">
        <v>503</v>
      </c>
      <c r="C50" s="12" t="s">
        <v>504</v>
      </c>
      <c r="D50" s="30">
        <f>'ポイント入力用シート'!C27</f>
        <v>605</v>
      </c>
      <c r="E50" s="12" t="str">
        <f>'ポイント入力用シート'!D27</f>
        <v>３歳５００万下</v>
      </c>
      <c r="F50" s="12" t="s">
        <v>505</v>
      </c>
    </row>
    <row r="51" spans="1:6" ht="19.5" customHeight="1">
      <c r="A51" s="12">
        <f t="shared" si="0"/>
        <v>50</v>
      </c>
      <c r="B51" s="11" t="s">
        <v>506</v>
      </c>
      <c r="C51" s="12" t="s">
        <v>507</v>
      </c>
      <c r="D51" s="30">
        <f>'ポイント入力用シート'!C53</f>
        <v>540</v>
      </c>
      <c r="E51" s="12" t="str">
        <f>'ポイント入力用シート'!D53</f>
        <v>３歳５００万下</v>
      </c>
      <c r="F51" s="12" t="s">
        <v>508</v>
      </c>
    </row>
    <row r="52" spans="1:6" ht="19.5" customHeight="1">
      <c r="A52" s="12">
        <f t="shared" si="0"/>
        <v>51</v>
      </c>
      <c r="B52" s="11" t="s">
        <v>524</v>
      </c>
      <c r="C52" s="12" t="s">
        <v>525</v>
      </c>
      <c r="D52" s="30">
        <f>'ポイント入力用シート'!C43</f>
        <v>500</v>
      </c>
      <c r="E52" s="12" t="str">
        <f>'ポイント入力用シート'!D43</f>
        <v>３歳未勝利</v>
      </c>
      <c r="F52" s="12" t="s">
        <v>526</v>
      </c>
    </row>
    <row r="53" spans="1:6" ht="19.5" customHeight="1">
      <c r="A53" s="12">
        <f t="shared" si="0"/>
        <v>52</v>
      </c>
      <c r="B53" s="11" t="s">
        <v>527</v>
      </c>
      <c r="C53" s="12" t="s">
        <v>528</v>
      </c>
      <c r="D53" s="30">
        <f>'ポイント入力用シート'!C3</f>
        <v>500</v>
      </c>
      <c r="E53" s="12" t="str">
        <f>'ポイント入力用シート'!D3</f>
        <v>３歳未勝利</v>
      </c>
      <c r="F53" s="12" t="s">
        <v>529</v>
      </c>
    </row>
    <row r="54" spans="1:6" ht="19.5" customHeight="1">
      <c r="A54" s="12">
        <f t="shared" si="0"/>
        <v>53</v>
      </c>
      <c r="B54" s="11" t="s">
        <v>533</v>
      </c>
      <c r="C54" s="12" t="s">
        <v>534</v>
      </c>
      <c r="D54" s="30">
        <f>'ポイント入力用シート'!C21</f>
        <v>500</v>
      </c>
      <c r="E54" s="12" t="str">
        <f>'ポイント入力用シート'!D21</f>
        <v>３歳未勝利</v>
      </c>
      <c r="F54" s="12" t="s">
        <v>535</v>
      </c>
    </row>
    <row r="55" spans="1:6" ht="19.5" customHeight="1">
      <c r="A55" s="12">
        <f t="shared" si="0"/>
        <v>54</v>
      </c>
      <c r="B55" s="11" t="s">
        <v>509</v>
      </c>
      <c r="C55" s="12" t="s">
        <v>510</v>
      </c>
      <c r="D55" s="30">
        <f>'ポイント入力用シート'!C13</f>
        <v>480</v>
      </c>
      <c r="E55" s="12" t="str">
        <f>'ポイント入力用シート'!D13</f>
        <v>２歳未勝利</v>
      </c>
      <c r="F55" s="12" t="s">
        <v>511</v>
      </c>
    </row>
    <row r="56" spans="1:6" ht="19.5" customHeight="1">
      <c r="A56" s="12">
        <f t="shared" si="0"/>
        <v>55</v>
      </c>
      <c r="B56" s="11" t="s">
        <v>521</v>
      </c>
      <c r="C56" s="12" t="s">
        <v>522</v>
      </c>
      <c r="D56" s="30">
        <f>'ポイント入力用シート'!C33</f>
        <v>0</v>
      </c>
      <c r="E56" s="12" t="str">
        <f>'ポイント入力用シート'!D33</f>
        <v>なし</v>
      </c>
      <c r="F56" s="12" t="s">
        <v>523</v>
      </c>
    </row>
    <row r="57" spans="1:6" ht="19.5" customHeight="1">
      <c r="A57" s="12">
        <f t="shared" si="0"/>
        <v>56</v>
      </c>
      <c r="B57" s="11" t="s">
        <v>530</v>
      </c>
      <c r="C57" s="12" t="s">
        <v>531</v>
      </c>
      <c r="D57" s="30">
        <f>'ポイント入力用シート'!C59</f>
        <v>0</v>
      </c>
      <c r="E57" s="12" t="str">
        <f>'ポイント入力用シート'!D59</f>
        <v>なし</v>
      </c>
      <c r="F57" s="12" t="s">
        <v>532</v>
      </c>
    </row>
    <row r="58" spans="1:6" ht="19.5" customHeight="1">
      <c r="A58" s="12">
        <v>57</v>
      </c>
      <c r="B58" s="11" t="s">
        <v>536</v>
      </c>
      <c r="C58" s="12" t="s">
        <v>537</v>
      </c>
      <c r="D58" s="30">
        <f>'ポイント入力用シート'!C29</f>
        <v>0</v>
      </c>
      <c r="E58" s="12" t="str">
        <f>'ポイント入力用シート'!D29</f>
        <v>なし</v>
      </c>
      <c r="F58" s="12" t="s">
        <v>538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 </cp:lastModifiedBy>
  <cp:lastPrinted>2005-09-25T15:47:31Z</cp:lastPrinted>
  <dcterms:created xsi:type="dcterms:W3CDTF">2005-08-24T12:22:21Z</dcterms:created>
  <dcterms:modified xsi:type="dcterms:W3CDTF">2005-09-30T15:55:09Z</dcterms:modified>
  <cp:category/>
  <cp:version/>
  <cp:contentType/>
  <cp:contentStatus/>
  <cp:revision>1</cp:revision>
</cp:coreProperties>
</file>